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11" documentId="13_ncr:1_{F6CB121F-512D-4AA6-A0C1-0FB36C537598}" xr6:coauthVersionLast="47" xr6:coauthVersionMax="47" xr10:uidLastSave="{FF28EF55-26B1-4E08-9823-6F40A28D9A69}"/>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B4" i="1"/>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<sst xmlns="http://schemas.openxmlformats.org/spreadsheetml/2006/main" count="179020" uniqueCount="39102">
  <si>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</si>
  <si>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</si>
  <si>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</si>
  <si>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</si>
  <si>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</si>
  <si>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</si>
  <si>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</si>
  <si>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</si>
  <si>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</si>
  <si>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</si>
  <si>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</si>
  <si>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</si>
  <si>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</si>
  <si>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</si>
  <si>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</si>
  <si>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</si>
  <si>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</si>
  <si>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</si>
  <si>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</si>
  <si>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</si>
  <si>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</si>
  <si>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</si>
  <si>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</si>
  <si>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</si>
  <si>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</si>
  <si>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</si>
  <si>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</si>
  <si>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</si>
  <si>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</si>
  <si>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</si>
  <si>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</si>
  <si>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</si>
  <si>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</si>
  <si>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</si>
  <si>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</si>
  <si>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</si>
  <si>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</si>
  <si>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</si>
  <si>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</si>
  <si>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</si>
  <si>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</si>
  <si>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</si>
  <si>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</si>
  <si>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</si>
  <si>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</si>
  <si>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</si>
  <si>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</si>
  <si>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</si>
  <si>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</si>
  <si>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</si>
  <si>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</si>
  <si>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</si>
  <si>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</si>
  <si>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</si>
  <si>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</si>
  <si>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</si>
  <si>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</si>
  <si>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</si>
  <si>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</si>
  <si>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</si>
  <si>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</si>
  <si>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</si>
  <si>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</si>
  <si>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</si>
  <si>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</si>
  <si>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</si>
  <si>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</si>
  <si>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</si>
  <si>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</si>
  <si>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</si>
  <si>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</si>
  <si>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</si>
  <si>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</si>
  <si>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</si>
  <si>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</si>
  <si>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</si>
  <si>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</si>
  <si>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</si>
  <si>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</si>
  <si>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</si>
  <si>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</si>
  <si>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</si>
  <si>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</si>
  <si>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</si>
  <si>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</si>
  <si>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</si>
  <si>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</si>
  <si>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</si>
  <si>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</si>
  <si>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</si>
  <si>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</si>
  <si>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</si>
  <si>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</si>
  <si>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</si>
  <si>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</si>
  <si>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</si>
  <si>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</si>
  <si>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</si>
  <si>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</si>
  <si>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</si>
  <si>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</si>
  <si>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</si>
  <si>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</si>
  <si>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</si>
  <si>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</si>
  <si>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</si>
  <si>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</si>
  <si>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</si>
  <si>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</si>
  <si>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</si>
  <si>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</si>
  <si>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</si>
  <si>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</si>
  <si>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</si>
  <si>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</si>
  <si>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</si>
  <si>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</si>
  <si>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</si>
  <si>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</si>
  <si>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</si>
  <si>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</si>
  <si>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</si>
  <si>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</si>
  <si>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</si>
  <si>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</si>
  <si>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</si>
  <si>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</si>
  <si>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</si>
  <si>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</si>
  <si>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</si>
  <si>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</si>
  <si>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</si>
  <si>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</si>
  <si>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</si>
  <si>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</si>
  <si>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</si>
  <si>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</si>
  <si>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</si>
  <si>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</si>
  <si>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</si>
  <si>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</si>
  <si>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</si>
  <si>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</si>
  <si>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</si>
  <si>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</si>
  <si>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</si>
  <si>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</si>
  <si>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</si>
  <si>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</si>
  <si>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</si>
  <si>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</si>
  <si>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</si>
  <si>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</si>
  <si>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</si>
  <si>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</si>
  <si>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</si>
  <si>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</si>
  <si>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</si>
  <si>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</si>
  <si>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</si>
  <si>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</si>
  <si>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</si>
  <si>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</si>
  <si>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</si>
  <si>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</si>
  <si>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</si>
  <si>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</si>
  <si>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</si>
  <si>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</si>
  <si>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</si>
  <si>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</si>
  <si>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</si>
  <si>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</si>
  <si>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</si>
  <si>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</si>
  <si>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</si>
  <si>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</si>
  <si>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</si>
  <si>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</si>
  <si>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</si>
  <si>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</si>
  <si>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</si>
  <si>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</si>
  <si>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</si>
  <si>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</si>
  <si>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</si>
  <si>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</si>
  <si>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</si>
  <si>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</si>
  <si>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</si>
  <si>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</si>
  <si>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</si>
  <si>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</si>
  <si>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</si>
  <si>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</si>
  <si>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</si>
  <si>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</si>
  <si>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</si>
  <si>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</si>
  <si>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</si>
  <si>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</si>
  <si>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</si>
  <si>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</si>
  <si>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</si>
  <si>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</si>
  <si>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</si>
  <si>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</si>
  <si>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</si>
  <si>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</si>
  <si>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</si>
  <si>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</si>
  <si>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</si>
  <si>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</si>
  <si>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</si>
  <si>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</si>
  <si>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</si>
  <si>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</si>
  <si>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</si>
  <si>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</si>
  <si>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</si>
  <si>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</si>
  <si>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</si>
  <si>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</si>
  <si>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</si>
  <si>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</si>
  <si>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</si>
  <si>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</si>
  <si>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</si>
  <si>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</si>
  <si>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</si>
  <si>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</si>
  <si>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</si>
  <si>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</si>
  <si>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</si>
  <si>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</si>
  <si>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</si>
  <si>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</si>
  <si>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</si>
  <si>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</si>
  <si>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</si>
  <si>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</si>
  <si>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</si>
  <si>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</si>
  <si>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</si>
  <si>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</si>
  <si>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</si>
  <si>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</si>
  <si>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</si>
  <si>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</si>
  <si>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</si>
  <si>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</si>
  <si>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</si>
  <si>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</si>
  <si>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</si>
  <si>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</si>
  <si>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</si>
  <si>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</si>
  <si>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</si>
  <si>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</si>
  <si>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</si>
  <si>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</si>
  <si>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</si>
  <si>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</si>
  <si>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</si>
  <si>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</si>
  <si>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</si>
  <si>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</si>
  <si>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</si>
  <si>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</si>
  <si>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</si>
  <si>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</si>
  <si>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</si>
  <si>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</si>
  <si>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</si>
  <si>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</si>
  <si>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</si>
  <si>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</si>
  <si>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</si>
  <si>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</si>
  <si>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</si>
  <si>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</si>
  <si>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</si>
  <si>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</si>
  <si>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</si>
  <si>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</si>
  <si>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</si>
  <si>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</si>
  <si>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</si>
  <si>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</si>
  <si>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</si>
  <si>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</si>
  <si>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</si>
  <si>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</si>
  <si>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</si>
  <si>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</si>
  <si>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</si>
  <si>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</si>
  <si>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</si>
  <si>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</si>
  <si>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</si>
  <si>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</si>
  <si>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</si>
  <si>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</si>
  <si>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</si>
  <si>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</si>
  <si>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</si>
  <si>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</si>
  <si>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</si>
  <si>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</si>
  <si>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</si>
  <si>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</si>
  <si>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</si>
  <si>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</si>
  <si>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</si>
  <si>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</si>
  <si>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</si>
  <si>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</si>
  <si>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</si>
  <si>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</si>
  <si>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</si>
  <si>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</si>
  <si>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</si>
  <si>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</si>
  <si>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</si>
  <si>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</si>
  <si>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</si>
  <si>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</si>
  <si>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</si>
  <si>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</si>
  <si>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</si>
  <si>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</si>
  <si>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</si>
  <si>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</si>
  <si>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</si>
  <si>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</si>
  <si>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</si>
  <si>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</si>
  <si>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</si>
  <si>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</si>
  <si>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</si>
  <si>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</si>
  <si>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</si>
  <si>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</si>
  <si>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</si>
  <si>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</si>
  <si>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</si>
  <si>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</si>
  <si>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</si>
  <si>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</si>
  <si>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</si>
  <si>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</si>
  <si>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</si>
  <si>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</si>
  <si>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</si>
  <si>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</si>
  <si>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</si>
  <si>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</si>
  <si>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</si>
  <si>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</si>
  <si>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</si>
  <si>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</si>
  <si>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</si>
  <si>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</si>
  <si>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</si>
  <si>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</si>
  <si>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</si>
  <si>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</si>
  <si>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</si>
  <si>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</si>
  <si>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</si>
  <si>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</si>
  <si>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</si>
  <si>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</si>
  <si>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</si>
  <si>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</si>
  <si>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</si>
  <si>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</si>
  <si>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</si>
  <si>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</si>
  <si>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</si>
  <si>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</si>
  <si>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</si>
  <si>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</si>
  <si>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</si>
  <si>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</si>
  <si>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</si>
  <si>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</si>
  <si>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</si>
  <si>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</si>
  <si>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</si>
  <si>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</si>
  <si>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</si>
  <si>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</si>
  <si>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</si>
  <si>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</si>
  <si>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</si>
  <si>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</si>
  <si>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</si>
  <si>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</si>
  <si>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</si>
  <si>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</si>
  <si>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</si>
  <si>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</si>
  <si>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</si>
  <si>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</si>
  <si>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</si>
  <si>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</si>
  <si>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</si>
  <si>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</si>
  <si>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</si>
  <si>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</si>
  <si>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</si>
  <si>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</si>
  <si>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</si>
  <si>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</si>
  <si>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</si>
  <si>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</si>
  <si>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</si>
  <si>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</si>
  <si>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</si>
  <si>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</si>
  <si>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</si>
  <si>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</si>
  <si>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</si>
  <si>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</si>
  <si>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</si>
  <si>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</si>
  <si>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</si>
  <si>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</si>
  <si>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</si>
  <si>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</si>
  <si>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</si>
  <si>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</si>
  <si>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</si>
  <si>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</si>
  <si>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</si>
  <si>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</si>
  <si>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</si>
  <si>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</si>
  <si>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</si>
  <si>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</si>
  <si>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</si>
  <si>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</si>
  <si>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</si>
  <si>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</si>
  <si>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</si>
  <si>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</si>
  <si>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</si>
  <si>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</si>
  <si>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</si>
  <si>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</si>
  <si>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</si>
  <si>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</si>
  <si>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</si>
  <si>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</si>
  <si>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</si>
  <si>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</si>
  <si>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</si>
  <si>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</si>
  <si>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</si>
  <si>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</si>
  <si>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</si>
  <si>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</si>
  <si>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</si>
  <si>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</si>
  <si>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</si>
  <si>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</si>
  <si>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</si>
  <si>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</si>
  <si>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</si>
  <si>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</si>
  <si>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</si>
  <si>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</si>
  <si>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</si>
  <si>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</si>
  <si>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</si>
  <si>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</si>
  <si>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</si>
  <si>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</si>
  <si>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</si>
  <si>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</si>
  <si>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</si>
  <si>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</si>
  <si>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</si>
  <si>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</si>
  <si>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</si>
  <si>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</si>
  <si>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</si>
  <si>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</si>
  <si>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</si>
  <si>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</si>
  <si>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</si>
  <si>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</si>
  <si>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</si>
  <si>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</si>
  <si>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</si>
  <si>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</si>
  <si>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</si>
  <si>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</si>
  <si>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</si>
  <si>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</si>
  <si>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</si>
  <si>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</si>
  <si>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</si>
  <si>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</si>
  <si>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</si>
  <si>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</si>
  <si>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</si>
  <si>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</si>
  <si>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</si>
  <si>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</si>
  <si>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</si>
  <si>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</si>
  <si>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</si>
  <si>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</si>
  <si>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</si>
  <si>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</si>
  <si>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</si>
  <si>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</si>
  <si>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</si>
  <si>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</si>
  <si>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</si>
  <si>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</si>
  <si>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</si>
  <si>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</si>
  <si>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</si>
  <si>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</si>
  <si>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</si>
  <si>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</si>
  <si>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</si>
  <si>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</si>
  <si>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</si>
  <si>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</si>
  <si>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</si>
  <si>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</si>
  <si>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</si>
  <si>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</si>
  <si>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</si>
  <si>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</si>
  <si>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</si>
  <si>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</si>
  <si>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</si>
  <si>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</si>
  <si>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</si>
  <si>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</si>
  <si>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</si>
  <si>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</si>
  <si>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</si>
  <si>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</si>
  <si>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</si>
  <si>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</si>
  <si>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</si>
  <si>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</si>
  <si>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</si>
  <si>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</si>
  <si>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</si>
  <si>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</si>
  <si>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</si>
  <si>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</si>
  <si>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</si>
  <si>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</si>
  <si>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</si>
  <si>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</si>
  <si>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</si>
  <si>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</si>
  <si>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</si>
  <si>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</si>
  <si>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</si>
  <si>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</si>
  <si>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</si>
  <si>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</si>
  <si>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</si>
  <si>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</si>
  <si>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</si>
  <si>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</si>
  <si>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</si>
  <si>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</si>
  <si>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</si>
  <si>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</si>
  <si>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</si>
  <si>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</si>
  <si>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</si>
  <si>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</si>
  <si>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</si>
  <si>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</si>
  <si>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</si>
  <si>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</si>
  <si>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</si>
  <si>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</si>
  <si>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</si>
  <si>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</si>
  <si>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</si>
  <si>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</si>
  <si>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</si>
  <si>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</si>
  <si>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</si>
  <si>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</si>
  <si>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</si>
  <si>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</si>
  <si>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</si>
  <si>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</si>
  <si>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</si>
  <si>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</si>
  <si>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</si>
  <si>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</si>
  <si>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</si>
  <si>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</si>
  <si>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</si>
  <si>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</si>
  <si>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</si>
  <si>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</si>
  <si>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</si>
  <si>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</si>
  <si>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</si>
  <si>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</si>
  <si>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</si>
  <si>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</si>
  <si>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</si>
  <si>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</si>
  <si>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</si>
  <si>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</si>
  <si>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</si>
  <si>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</si>
  <si>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</si>
  <si>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</si>
  <si>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</si>
  <si>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</si>
  <si>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</si>
  <si>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</si>
  <si>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</si>
  <si>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</si>
  <si>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</si>
  <si>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</si>
  <si>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</si>
  <si>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</si>
  <si>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</si>
  <si>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</si>
  <si>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</si>
  <si>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</si>
  <si>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</si>
  <si>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</si>
  <si>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</si>
  <si>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</si>
  <si>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</si>
  <si>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</si>
  <si>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</si>
  <si>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</si>
  <si>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</si>
  <si>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</si>
  <si>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</si>
  <si>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</si>
  <si>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</si>
  <si>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</si>
  <si>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</si>
  <si>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</si>
  <si>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</si>
  <si>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</si>
  <si>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</si>
  <si>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</si>
  <si>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</si>
  <si>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</si>
  <si>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</si>
  <si>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</si>
  <si>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</si>
  <si>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</si>
  <si>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</si>
  <si>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</si>
  <si>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</si>
  <si>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</si>
  <si>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</si>
  <si>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</si>
  <si>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</si>
  <si>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</si>
  <si>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</si>
  <si>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</si>
  <si>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</si>
  <si>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</si>
  <si>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</si>
  <si>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</si>
  <si>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</si>
  <si>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</si>
  <si>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</si>
  <si>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</si>
  <si>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</si>
  <si>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</si>
  <si>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</si>
  <si>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</si>
  <si>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</si>
  <si>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</si>
  <si>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</si>
  <si>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</si>
  <si>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</si>
  <si>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</si>
  <si>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</si>
  <si>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</si>
  <si>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</si>
  <si>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</si>
  <si>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</si>
  <si>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</si>
  <si>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</si>
  <si>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</si>
  <si>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</si>
  <si>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</si>
  <si>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</si>
  <si>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</si>
  <si>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</si>
  <si>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</si>
  <si>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</si>
  <si>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</si>
  <si>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</si>
  <si>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</si>
  <si>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</si>
  <si>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</si>
  <si>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</si>
  <si>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</si>
  <si>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</si>
  <si>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</si>
  <si>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</si>
  <si>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</si>
  <si>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</si>
  <si>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</si>
  <si>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</si>
  <si>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</si>
  <si>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</si>
  <si>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</si>
  <si>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</si>
  <si>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</si>
  <si>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</si>
  <si>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</si>
  <si>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</si>
  <si>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</si>
  <si>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</si>
  <si>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</si>
  <si>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</si>
  <si>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</si>
  <si>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</si>
  <si>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</si>
  <si>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</si>
  <si>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</si>
  <si>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</si>
  <si>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</si>
  <si>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</si>
  <si>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</si>
  <si>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</si>
  <si>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</si>
  <si>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</si>
  <si>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</si>
  <si>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</si>
  <si>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</si>
  <si>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</si>
  <si>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</si>
  <si>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</si>
  <si>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</si>
  <si>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</si>
  <si>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</si>
  <si>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</si>
  <si>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</si>
  <si>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</si>
  <si>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</si>
  <si>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</si>
  <si>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</si>
  <si>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</si>
  <si>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</si>
  <si>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</si>
  <si>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</si>
  <si>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</si>
  <si>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</si>
  <si>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</si>
  <si>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</si>
  <si>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</si>
  <si>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</si>
  <si>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</si>
  <si>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</si>
  <si>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</si>
  <si>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</si>
  <si>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</si>
  <si>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</si>
  <si>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</si>
  <si>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</si>
  <si>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</si>
  <si>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</si>
  <si>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</si>
  <si>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</si>
  <si>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</si>
  <si>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</si>
  <si>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</si>
  <si>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</si>
  <si>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</si>
  <si>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</si>
  <si>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</si>
  <si>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</si>
  <si>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</si>
  <si>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</si>
  <si>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</si>
  <si>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</si>
  <si>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</si>
  <si>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</si>
  <si>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</si>
  <si>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</si>
  <si>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</si>
  <si>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</si>
  <si>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</si>
  <si>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</si>
  <si>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</si>
  <si>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</si>
  <si>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</si>
  <si>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</si>
  <si>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</si>
  <si>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</si>
  <si>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</si>
  <si>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</si>
  <si>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</si>
  <si>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</si>
  <si>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</si>
  <si>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</si>
  <si>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</si>
  <si>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</si>
  <si>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</si>
  <si>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</si>
  <si>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</si>
  <si>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</si>
  <si>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</si>
  <si>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</si>
  <si>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</si>
  <si>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</si>
  <si>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</si>
  <si>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</si>
  <si>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</si>
  <si>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</si>
  <si>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</si>
  <si>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</si>
  <si>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</si>
  <si>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</si>
  <si>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</si>
  <si>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</si>
  <si>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</si>
  <si>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</si>
  <si>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</si>
  <si>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</si>
  <si>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</si>
  <si>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</si>
  <si>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</si>
  <si>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</si>
  <si>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</si>
  <si>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</si>
  <si>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</si>
  <si>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</si>
  <si>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</si>
  <si>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</si>
  <si>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</si>
  <si>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</si>
  <si>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</si>
  <si>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</si>
  <si>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</si>
  <si>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</si>
  <si>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</si>
  <si>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</si>
  <si>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</si>
  <si>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</si>
  <si>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</si>
  <si>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</si>
  <si>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</si>
  <si>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</si>
  <si>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</si>
  <si>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</si>
  <si>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</si>
  <si>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</si>
  <si>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</si>
  <si>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</si>
  <si>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</si>
  <si>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</si>
  <si>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</si>
  <si>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</si>
  <si>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</si>
  <si>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</si>
  <si>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</si>
  <si>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</si>
  <si>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</si>
  <si>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</si>
  <si>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</si>
  <si>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</si>
  <si>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</si>
  <si>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</si>
  <si>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</si>
  <si>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</si>
  <si>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</si>
  <si>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</si>
  <si>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</si>
  <si>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</si>
  <si>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</si>
  <si>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</si>
  <si>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</si>
  <si>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</si>
  <si>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</si>
  <si>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</si>
  <si>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</si>
  <si>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</si>
  <si>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</si>
  <si>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</si>
  <si>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</si>
  <si>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</si>
  <si>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</si>
  <si>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</si>
  <si>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</si>
  <si>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</si>
  <si>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</si>
  <si>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</si>
  <si>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</si>
  <si>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</si>
  <si>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</si>
  <si>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</si>
  <si>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</si>
  <si>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</si>
  <si>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</si>
  <si>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</si>
  <si>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</si>
  <si>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</si>
  <si>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</si>
  <si>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</si>
  <si>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</si>
  <si>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</si>
  <si>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</si>
  <si>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</si>
  <si>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</si>
  <si>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</si>
  <si>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</si>
  <si>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</si>
  <si>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</si>
  <si>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</si>
  <si>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</si>
  <si>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</si>
  <si>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</si>
  <si>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</si>
  <si>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</si>
  <si>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</si>
  <si>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</si>
  <si>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</si>
  <si>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</si>
  <si>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</si>
  <si>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</si>
  <si>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</si>
  <si>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</si>
  <si>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</si>
  <si>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</si>
  <si>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</si>
  <si>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</si>
  <si>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</si>
  <si>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</si>
  <si>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</si>
  <si>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</si>
  <si>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</si>
  <si>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</si>
  <si>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</si>
  <si>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</si>
  <si>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</si>
  <si>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</si>
  <si>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</si>
  <si>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</si>
  <si>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</si>
  <si>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</si>
  <si>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</si>
  <si>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</si>
  <si>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</si>
  <si>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</si>
  <si>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</si>
  <si>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</si>
  <si>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</si>
  <si>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</si>
  <si>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</si>
  <si>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</si>
  <si>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</si>
  <si>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</si>
  <si>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</si>
  <si>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</si>
  <si>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</si>
  <si>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</si>
  <si>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</si>
  <si>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</si>
  <si>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</si>
  <si>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</si>
  <si>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</si>
  <si>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</si>
  <si>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</si>
  <si>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</si>
  <si>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</si>
  <si>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</si>
  <si>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</si>
  <si>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</si>
  <si>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</si>
  <si>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</si>
  <si>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</si>
  <si>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</si>
  <si>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</si>
  <si>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</si>
  <si>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</si>
  <si>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</si>
  <si>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</si>
  <si>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</si>
  <si>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</si>
  <si>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</si>
  <si>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</si>
  <si>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</si>
  <si>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</si>
  <si>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</si>
  <si>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</si>
  <si>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</si>
  <si>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</si>
  <si>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</si>
  <si>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</si>
  <si>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</si>
  <si>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</si>
  <si>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</si>
  <si>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</si>
  <si>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</si>
  <si>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</si>
  <si>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</si>
  <si>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</si>
  <si>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</si>
  <si>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</si>
  <si>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</si>
  <si>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</si>
  <si>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</si>
  <si>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</si>
  <si>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</si>
  <si>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</si>
  <si>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</si>
  <si>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</si>
  <si>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</si>
  <si>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</si>
  <si>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</si>
  <si>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</si>
  <si>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</si>
  <si>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</si>
  <si>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</si>
  <si>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</si>
  <si>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</si>
  <si>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</si>
  <si>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</si>
  <si>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</si>
  <si>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</si>
  <si>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</si>
  <si>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</si>
  <si>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</si>
  <si>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</si>
  <si>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</si>
  <si>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</si>
  <si>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</si>
  <si>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</si>
  <si>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</si>
  <si>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</si>
  <si>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</si>
  <si>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</si>
  <si>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</si>
  <si>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</si>
  <si>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</si>
  <si>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</si>
  <si>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</si>
  <si>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</si>
  <si>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</si>
  <si>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</si>
  <si>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</si>
  <si>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</si>
  <si>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</si>
  <si>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</si>
  <si>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</si>
  <si>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</si>
  <si>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</si>
  <si>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</si>
  <si>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</si>
  <si>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</si>
  <si>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</si>
  <si>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</si>
  <si>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</si>
  <si>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</si>
  <si>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</si>
  <si>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</si>
  <si>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</si>
  <si>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</si>
  <si>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</si>
  <si>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</si>
  <si>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</si>
  <si>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</si>
  <si>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</si>
  <si>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</si>
  <si>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</si>
  <si>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</si>
  <si>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</si>
  <si>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</si>
  <si>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</si>
  <si>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</si>
  <si>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</si>
  <si>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</si>
  <si>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</si>
  <si>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</si>
  <si>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</si>
  <si>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</si>
  <si>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</si>
  <si>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</si>
  <si>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</si>
  <si>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</si>
  <si>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</si>
  <si>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</si>
  <si>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</si>
  <si>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</si>
  <si>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</si>
  <si>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</si>
  <si>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</si>
  <si>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</si>
  <si>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</si>
  <si>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</si>
  <si>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</si>
  <si>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</si>
  <si>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</si>
  <si>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</si>
  <si>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</si>
  <si>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</si>
  <si>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</si>
  <si>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</si>
  <si>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</si>
  <si>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</si>
  <si>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</si>
  <si>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</si>
  <si>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</si>
  <si>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</si>
  <si>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</si>
  <si>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</si>
  <si>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</si>
  <si>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</si>
  <si>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</si>
  <si>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</si>
  <si>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</si>
  <si>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</si>
  <si>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</si>
  <si>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</si>
  <si>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</si>
  <si>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</si>
  <si>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</si>
  <si>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</si>
  <si>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</si>
  <si>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</si>
  <si>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</si>
  <si>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</si>
  <si>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</si>
  <si>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</si>
  <si>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</si>
  <si>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</si>
  <si>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</si>
  <si>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</si>
  <si>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</si>
  <si>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</si>
  <si>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</si>
  <si>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</si>
  <si>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</si>
  <si>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</si>
  <si>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</si>
  <si>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</si>
  <si>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</si>
  <si>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</si>
  <si>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</si>
  <si>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</si>
  <si>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</si>
  <si>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</si>
  <si>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</si>
  <si>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</si>
  <si>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</si>
  <si>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</si>
  <si>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</si>
  <si>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</si>
  <si>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</si>
  <si>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</si>
  <si>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</si>
  <si>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</si>
  <si>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</si>
  <si>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</si>
  <si>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</si>
  <si>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</si>
  <si>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</si>
  <si>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</si>
  <si>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</si>
  <si>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</si>
  <si>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</si>
  <si>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</si>
  <si>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</si>
  <si>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</si>
  <si>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</si>
  <si>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</si>
  <si>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</si>
  <si>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</si>
  <si>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</si>
  <si>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</si>
  <si>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</si>
  <si>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</si>
  <si>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</si>
  <si>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</si>
  <si>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</si>
  <si>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</si>
  <si>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</si>
  <si>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</si>
  <si>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</si>
  <si>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</si>
  <si>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</si>
  <si>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</si>
  <si>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</si>
  <si>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</si>
  <si>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</si>
  <si>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</si>
  <si>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</si>
  <si>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</si>
  <si>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</si>
  <si>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</si>
  <si>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</si>
  <si>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</si>
  <si>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</si>
  <si>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</si>
  <si>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</si>
  <si>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</si>
  <si>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</si>
  <si>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</si>
  <si>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</si>
  <si>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</si>
  <si>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</si>
  <si>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</si>
  <si>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</si>
  <si>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</si>
  <si>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</si>
  <si>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</si>
  <si>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</si>
  <si>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</si>
  <si>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</si>
  <si>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</si>
  <si>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</si>
  <si>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</si>
  <si>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</si>
  <si>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</si>
  <si>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</si>
  <si>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</si>
  <si>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</si>
  <si>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</si>
  <si>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</si>
  <si>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</si>
  <si>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</si>
  <si>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</si>
  <si>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</si>
  <si>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</si>
  <si>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</si>
  <si>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</si>
  <si>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</si>
  <si>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</si>
  <si>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</si>
  <si>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</si>
  <si>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</si>
  <si>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</si>
  <si>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</si>
  <si>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</si>
  <si>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</si>
  <si>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</si>
  <si>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</si>
  <si>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</si>
  <si>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</si>
  <si>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</si>
  <si>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</si>
  <si>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</si>
  <si>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</si>
  <si>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</si>
  <si>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</si>
  <si>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</si>
  <si>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</si>
  <si>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</si>
  <si>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</si>
  <si>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</si>
  <si>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</si>
  <si>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</si>
  <si>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</si>
  <si>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</si>
  <si>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</si>
  <si>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</si>
  <si>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</si>
  <si>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</si>
  <si>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</si>
  <si>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</si>
  <si>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</si>
  <si>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</si>
  <si>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</si>
  <si>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</si>
  <si>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</si>
  <si>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</si>
  <si>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</si>
  <si>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</si>
  <si>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</si>
  <si>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</si>
  <si>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</si>
  <si>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</si>
  <si>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</si>
  <si>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</si>
  <si>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</si>
  <si>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</si>
  <si>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</si>
  <si>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</si>
  <si>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</si>
  <si>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</si>
  <si>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</si>
  <si>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</si>
  <si>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</si>
  <si>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</si>
  <si>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</si>
  <si>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</si>
  <si>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</si>
  <si>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</si>
  <si>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</si>
  <si>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</si>
  <si>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</si>
  <si>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</si>
  <si>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</si>
  <si>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</si>
  <si>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</si>
  <si>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</si>
  <si>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</si>
  <si>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</si>
  <si>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</si>
  <si>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</si>
  <si>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</si>
  <si>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</si>
  <si>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</si>
  <si>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</si>
  <si>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</si>
  <si>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</si>
  <si>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</si>
  <si>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</si>
  <si>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</si>
  <si>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</si>
  <si>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</si>
  <si>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</si>
  <si>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</si>
  <si>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</si>
  <si>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</si>
  <si>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</si>
  <si>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</si>
  <si>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</si>
  <si>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</si>
  <si>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</si>
  <si>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</si>
  <si>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</si>
  <si>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</si>
  <si>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</si>
  <si>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</si>
  <si>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</si>
  <si>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</si>
  <si>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</si>
  <si>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</si>
  <si>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</si>
  <si>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</si>
  <si>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</si>
  <si>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</si>
  <si>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</si>
  <si>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</si>
  <si>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</si>
  <si>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</si>
  <si>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</si>
  <si>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</si>
  <si>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</si>
  <si>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</si>
  <si>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</si>
  <si>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</si>
  <si>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</si>
  <si>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</si>
  <si>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</si>
  <si>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</si>
  <si>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</si>
  <si>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</si>
  <si>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</si>
  <si>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</si>
  <si>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</si>
  <si>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</si>
  <si>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</si>
  <si>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</si>
  <si>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</si>
  <si>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</si>
  <si>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</si>
  <si>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</si>
  <si>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</si>
  <si>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</si>
  <si>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</si>
  <si>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</si>
  <si>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</si>
  <si>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</si>
  <si>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</si>
  <si>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</si>
  <si>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</si>
  <si>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</si>
  <si>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</si>
  <si>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</si>
  <si>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</si>
  <si>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</si>
  <si>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</si>
  <si>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</si>
  <si>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</si>
  <si>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</si>
  <si>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</si>
  <si>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</si>
  <si>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</si>
  <si>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</si>
  <si>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</si>
  <si>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</si>
  <si>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</si>
  <si>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</si>
  <si>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</si>
  <si>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</si>
  <si>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</si>
  <si>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</si>
  <si>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</si>
  <si>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</si>
  <si>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</si>
  <si>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</si>
  <si>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</si>
  <si>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</si>
  <si>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</si>
  <si>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</si>
  <si>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</si>
  <si>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</si>
  <si>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</si>
  <si>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</si>
  <si>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</si>
  <si>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</si>
  <si>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</si>
  <si>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</si>
  <si>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</si>
  <si>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</si>
  <si>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</si>
  <si>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</si>
  <si>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</si>
  <si>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</si>
  <si>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</si>
  <si>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</si>
  <si>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</si>
  <si>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</si>
  <si>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</si>
  <si>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</si>
  <si>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</si>
  <si>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</si>
  <si>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</si>
  <si>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</si>
  <si>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</si>
  <si>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</si>
  <si>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</si>
  <si>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</si>
  <si>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</si>
  <si>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</si>
  <si>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</si>
  <si>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</si>
  <si>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</si>
  <si>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</si>
  <si>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</si>
  <si>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</si>
  <si>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</si>
  <si>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</si>
  <si>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</si>
  <si>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</si>
  <si>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</si>
  <si>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</si>
  <si>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</si>
  <si>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</si>
  <si>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</si>
  <si>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</si>
  <si>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</si>
  <si>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</si>
  <si>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</si>
  <si>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</si>
  <si>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</si>
  <si>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</si>
  <si>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</si>
  <si>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</si>
  <si>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</si>
  <si>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</si>
  <si>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</si>
  <si>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</si>
  <si>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</si>
  <si>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</si>
  <si>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</si>
  <si>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</si>
  <si>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</si>
  <si>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</si>
  <si>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</si>
  <si>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</si>
  <si>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</si>
  <si>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</si>
  <si>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</si>
  <si>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</si>
  <si>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</si>
  <si>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</si>
  <si>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</si>
  <si>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</si>
  <si>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</si>
  <si>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</si>
  <si>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</si>
  <si>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</si>
  <si>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</si>
  <si>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</si>
  <si>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</si>
  <si>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</si>
  <si>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</si>
  <si>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</si>
  <si>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</si>
  <si>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</si>
  <si>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</si>
  <si>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</si>
  <si>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</si>
  <si>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</si>
  <si>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</si>
  <si>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</si>
  <si>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</si>
  <si>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</si>
  <si>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</si>
  <si>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</si>
  <si>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</si>
  <si>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</si>
  <si>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</si>
  <si>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</si>
  <si>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</si>
  <si>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</si>
  <si>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</si>
  <si>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</si>
  <si>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</si>
  <si>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</si>
  <si>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</si>
  <si>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</si>
  <si>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</si>
  <si>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</si>
  <si>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</si>
  <si>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</si>
  <si>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</si>
  <si>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</si>
  <si>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</si>
  <si>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</si>
  <si>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</si>
  <si>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</si>
  <si>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</si>
  <si>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</si>
  <si>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</si>
  <si>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</si>
  <si>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</si>
  <si>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</si>
  <si>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</si>
  <si>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</si>
  <si>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</si>
  <si>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</si>
  <si>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</si>
  <si>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</si>
  <si>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</si>
  <si>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</si>
  <si>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</si>
  <si>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</si>
  <si>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</si>
  <si>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</si>
  <si>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</si>
  <si>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</si>
  <si>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</si>
  <si>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</si>
  <si>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</si>
  <si>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</si>
  <si>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</si>
  <si>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</si>
  <si>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</si>
  <si>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</si>
  <si>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</si>
  <si>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</si>
  <si>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</si>
  <si>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</si>
  <si>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</si>
  <si>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</si>
  <si>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</si>
  <si>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</si>
  <si>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</si>
  <si>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</si>
  <si>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</si>
  <si>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</si>
  <si>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</si>
  <si>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</si>
  <si>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</si>
  <si>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</si>
  <si>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</si>
  <si>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</si>
  <si>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</si>
  <si>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</si>
  <si>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</si>
  <si>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</si>
  <si>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</si>
  <si>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</si>
  <si>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</si>
  <si>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</si>
  <si>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</si>
  <si>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</si>
  <si>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</si>
  <si>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</si>
  <si>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</si>
  <si>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</si>
  <si>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</si>
  <si>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</si>
  <si>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</si>
  <si>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</si>
  <si>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</si>
  <si>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</si>
  <si>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</si>
  <si>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</si>
  <si>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</si>
  <si>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</si>
  <si>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</si>
  <si>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</si>
  <si>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</si>
  <si>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</si>
  <si>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</si>
  <si>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</si>
  <si>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</si>
  <si>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</si>
  <si>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</si>
  <si>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</si>
  <si>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</si>
  <si>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</si>
  <si>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</si>
  <si>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</si>
  <si>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</si>
  <si>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</si>
  <si>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</si>
  <si>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</si>
  <si>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</si>
  <si>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</si>
  <si>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</si>
  <si>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</si>
  <si>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</si>
  <si>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</si>
  <si>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</si>
  <si>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</si>
  <si>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</si>
  <si>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</si>
  <si>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</si>
  <si>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</si>
  <si>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</si>
  <si>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</si>
  <si>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</si>
  <si>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</si>
  <si>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</si>
  <si>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</si>
  <si>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</si>
  <si>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</si>
  <si>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</si>
  <si>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</si>
  <si>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</si>
  <si>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</si>
  <si>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</si>
  <si>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</si>
  <si>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</si>
  <si>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</si>
  <si>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</si>
  <si>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</si>
  <si>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</si>
  <si>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</si>
  <si>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</si>
  <si>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</si>
  <si>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</si>
  <si>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</si>
  <si>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</si>
  <si>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</si>
  <si>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</si>
  <si>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</si>
  <si>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</si>
  <si>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</si>
  <si>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</si>
  <si>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</si>
  <si>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</si>
  <si>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</si>
  <si>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</si>
  <si>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</si>
  <si>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</si>
  <si>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</si>
  <si>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</si>
  <si>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</si>
  <si>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</si>
  <si>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</si>
  <si>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</si>
  <si>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</si>
  <si>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</si>
  <si>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</si>
  <si>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</si>
  <si>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</si>
  <si>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</si>
  <si>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</si>
  <si>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</si>
  <si>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</si>
  <si>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</si>
  <si>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</si>
  <si>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</si>
  <si>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</si>
  <si>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</si>
  <si>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</si>
  <si>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</si>
  <si>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</si>
  <si>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</si>
  <si>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</si>
  <si>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</si>
  <si>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</si>
  <si>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</si>
  <si>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</si>
  <si>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</si>
  <si>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</si>
  <si>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</si>
  <si>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</si>
  <si>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</si>
  <si>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</si>
  <si>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</si>
  <si>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</si>
  <si>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</si>
  <si>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</si>
  <si>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</si>
  <si>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</si>
  <si>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</si>
  <si>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</si>
  <si>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</si>
  <si>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</si>
  <si>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</si>
  <si>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</si>
  <si>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</si>
  <si>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</si>
  <si>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</si>
  <si>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</si>
  <si>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</si>
  <si>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</si>
  <si>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</si>
  <si>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</si>
  <si>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</si>
  <si>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</si>
  <si>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</si>
  <si>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</si>
  <si>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</si>
  <si>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</si>
  <si>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</si>
  <si>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</si>
  <si>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</si>
  <si>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</si>
  <si>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</si>
  <si>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</si>
  <si>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</si>
  <si>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</si>
  <si>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</si>
  <si>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</si>
  <si>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</si>
  <si>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</si>
  <si>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</si>
  <si>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</si>
  <si>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</si>
  <si>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</si>
  <si>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</si>
  <si>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</si>
  <si>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</si>
  <si>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</si>
  <si>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</si>
  <si>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</si>
  <si>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</si>
  <si>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</si>
  <si>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</si>
  <si>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</si>
  <si>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</si>
  <si>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</si>
  <si>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</si>
  <si>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</si>
  <si>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</si>
  <si>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</si>
  <si>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</si>
  <si>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</si>
  <si>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</si>
  <si>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</si>
  <si>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</si>
  <si>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</si>
  <si>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</si>
  <si>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</si>
  <si>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</si>
  <si>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</si>
  <si>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</si>
  <si>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</si>
  <si>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</si>
  <si>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</si>
  <si>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</si>
  <si>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</si>
  <si>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</si>
  <si>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</si>
  <si>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</si>
  <si>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</si>
  <si>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</si>
  <si>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</si>
  <si>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</si>
  <si>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</si>
  <si>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</si>
  <si>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</si>
  <si>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</si>
  <si>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</si>
  <si>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</si>
  <si>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</si>
  <si>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</si>
  <si>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</si>
  <si>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</si>
  <si>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</si>
  <si>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</si>
  <si>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</si>
  <si>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</si>
  <si>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</si>
  <si>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</si>
  <si>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</si>
  <si>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</si>
  <si>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</si>
  <si>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</si>
  <si>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</si>
  <si>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</si>
  <si>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</si>
  <si>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</si>
  <si>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</si>
  <si>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</si>
  <si>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</si>
  <si>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</si>
  <si>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</si>
  <si>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</si>
  <si>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</si>
  <si>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</si>
  <si>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</si>
  <si>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</si>
  <si>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</si>
  <si>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</si>
  <si>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</si>
  <si>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</si>
  <si>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</si>
  <si>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</si>
  <si>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</si>
  <si>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</si>
  <si>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</si>
  <si>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</si>
  <si>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</si>
  <si>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</si>
  <si>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</si>
  <si>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</si>
  <si>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</si>
  <si>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</si>
  <si>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</si>
  <si>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</si>
  <si>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</si>
  <si>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</si>
  <si>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</si>
  <si>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</si>
  <si>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</si>
  <si>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</si>
  <si>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</si>
  <si>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</si>
  <si>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</si>
  <si>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</si>
  <si>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</si>
  <si>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</si>
  <si>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</si>
  <si>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</si>
  <si>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</si>
  <si>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</si>
  <si>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</si>
  <si>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</si>
  <si>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</si>
  <si>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</si>
  <si>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</si>
  <si>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</si>
  <si>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</si>
  <si>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</si>
  <si>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</si>
  <si>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</si>
  <si>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</si>
  <si>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</si>
  <si>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</si>
  <si>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</si>
  <si>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</si>
  <si>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</si>
  <si>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</si>
  <si>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</si>
  <si>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</si>
  <si>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</si>
  <si>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</si>
  <si>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</si>
  <si>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</si>
  <si>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</si>
  <si>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</si>
  <si>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</si>
  <si>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</si>
  <si>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</si>
  <si>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</si>
  <si>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</si>
  <si>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</si>
  <si>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</si>
  <si>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</si>
  <si>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</si>
  <si>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</si>
  <si>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</si>
  <si>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</si>
  <si>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</si>
  <si>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</si>
  <si>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</si>
  <si>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</si>
  <si>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</si>
  <si>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</si>
  <si>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</si>
  <si>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</si>
  <si>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</si>
  <si>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</si>
  <si>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</si>
  <si>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</si>
  <si>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</si>
  <si>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</si>
  <si>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</si>
  <si>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</si>
  <si>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</si>
  <si>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</si>
  <si>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</si>
  <si>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</si>
  <si>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</si>
  <si>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</si>
  <si>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</si>
  <si>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</si>
  <si>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</si>
  <si>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</si>
  <si>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</si>
  <si>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</si>
  <si>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</si>
  <si>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</si>
  <si>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</si>
  <si>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</si>
  <si>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</si>
  <si>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</si>
  <si>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</si>
  <si>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</si>
  <si>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</si>
  <si>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</si>
  <si>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</si>
  <si>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</si>
  <si>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</si>
  <si>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</si>
  <si>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</si>
  <si>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</si>
  <si>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</si>
  <si>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</si>
  <si>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</si>
  <si>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</si>
  <si>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</si>
  <si>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</si>
  <si>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</si>
  <si>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</si>
  <si>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</si>
  <si>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</si>
  <si>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</si>
  <si>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</si>
  <si>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</si>
  <si>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</si>
  <si>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</si>
  <si>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</si>
  <si>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</si>
  <si>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</si>
  <si>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</si>
  <si>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</si>
  <si>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</si>
  <si>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</si>
  <si>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</si>
  <si>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</si>
  <si>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</si>
  <si>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</si>
  <si>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</si>
  <si>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</si>
  <si>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</si>
  <si>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</si>
  <si>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</si>
  <si>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</si>
  <si>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</si>
  <si>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</si>
  <si>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</si>
  <si>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</si>
  <si>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</si>
  <si>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</si>
  <si>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</si>
  <si>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</si>
  <si>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</si>
  <si>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</si>
  <si>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</si>
  <si>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</si>
  <si>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</si>
  <si>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</si>
  <si>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</si>
  <si>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</si>
  <si>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</si>
  <si>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</si>
  <si>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</si>
  <si>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</si>
  <si>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</si>
  <si>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</si>
  <si>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</si>
  <si>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</si>
  <si>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</si>
  <si>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</si>
  <si>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</si>
  <si>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</si>
  <si>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</si>
  <si>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</si>
  <si>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</si>
  <si>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</si>
  <si>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</si>
  <si>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</si>
  <si>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</si>
  <si>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</si>
  <si>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</si>
  <si>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</si>
  <si>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</si>
  <si>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</si>
  <si>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</si>
  <si>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</si>
  <si>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</si>
  <si>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</si>
  <si>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</si>
  <si>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</si>
  <si>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</si>
  <si>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</si>
  <si>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</si>
  <si>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</si>
  <si>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</si>
  <si>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</si>
  <si>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</si>
  <si>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</si>
  <si>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</si>
  <si>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</si>
  <si>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</si>
  <si>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</si>
  <si>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</si>
  <si>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</si>
  <si>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</si>
  <si>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</si>
  <si>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</si>
  <si>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</si>
  <si>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</si>
  <si>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</si>
  <si>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</si>
  <si>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</si>
  <si>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</si>
  <si>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</si>
  <si>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</si>
  <si>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</si>
  <si>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</si>
  <si>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</si>
  <si>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</si>
  <si>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</si>
  <si>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</si>
  <si>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</si>
  <si>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</si>
  <si>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</si>
  <si>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</si>
  <si>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</si>
  <si>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</si>
  <si>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</si>
  <si>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</si>
  <si>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</si>
  <si>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</si>
  <si>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</si>
  <si>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</si>
  <si>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</si>
  <si>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</si>
  <si>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</si>
  <si>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</si>
  <si>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</si>
  <si>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</si>
  <si>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</si>
  <si>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</si>
  <si>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</si>
  <si>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</si>
  <si>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</si>
  <si>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</si>
  <si>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</si>
  <si>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</si>
  <si>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</si>
  <si>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</si>
  <si>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</si>
  <si>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</si>
  <si>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</si>
  <si>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</si>
  <si>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</si>
  <si>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</si>
  <si>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</si>
  <si>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</si>
  <si>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</si>
  <si>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</si>
  <si>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</si>
  <si>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</si>
  <si>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</si>
  <si>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</si>
  <si>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</si>
  <si>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</si>
  <si>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</si>
  <si>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</si>
  <si>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</si>
  <si>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</si>
  <si>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</si>
  <si>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</si>
  <si>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</si>
  <si>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</si>
  <si>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</si>
  <si>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</si>
  <si>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</si>
  <si>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</si>
  <si>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</si>
  <si>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</si>
  <si>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</si>
  <si>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</si>
  <si>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</si>
  <si>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</si>
  <si>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</si>
  <si>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</si>
  <si>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</si>
  <si>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</si>
  <si>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</si>
  <si>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</si>
  <si>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</si>
  <si>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</si>
  <si>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</si>
  <si>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</si>
  <si>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</si>
  <si>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</si>
  <si>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</si>
  <si>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</si>
  <si>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</si>
  <si>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</si>
  <si>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</si>
  <si>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</si>
  <si>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</si>
  <si>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</si>
  <si>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</si>
  <si>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</si>
  <si>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</si>
  <si>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</si>
  <si>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</si>
  <si>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</si>
  <si>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</si>
  <si>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</si>
  <si>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</si>
  <si>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</si>
  <si>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</si>
  <si>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</si>
  <si>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</si>
  <si>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</si>
  <si>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</si>
  <si>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</si>
  <si>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</si>
  <si>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</si>
  <si>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</si>
  <si>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</si>
  <si>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</si>
  <si>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</si>
  <si>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</si>
  <si>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</si>
  <si>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</si>
  <si>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</si>
  <si>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</si>
  <si>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</si>
  <si>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</si>
  <si>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</si>
  <si>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</si>
  <si>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</si>
  <si>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</si>
  <si>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</si>
  <si>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</si>
  <si>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</si>
  <si>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</si>
  <si>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</si>
  <si>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</si>
  <si>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</si>
  <si>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</si>
  <si>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</si>
  <si>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</si>
  <si>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</si>
  <si>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</si>
  <si>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</si>
  <si>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</si>
  <si>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</si>
  <si>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</si>
  <si>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</si>
  <si>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</si>
  <si>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</si>
  <si>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</si>
  <si>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</si>
  <si>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</si>
  <si>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</si>
  <si>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</si>
  <si>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</si>
  <si>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</si>
  <si>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</si>
  <si>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</si>
  <si>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</si>
  <si>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</si>
  <si>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</si>
  <si>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</si>
  <si>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</si>
  <si>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</si>
  <si>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</si>
  <si>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</si>
  <si>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</si>
  <si>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</si>
  <si>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</si>
  <si>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</si>
  <si>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</si>
  <si>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</si>
  <si>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</si>
  <si>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</si>
  <si>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</si>
  <si>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</si>
  <si>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</si>
  <si>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</si>
  <si>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</si>
  <si>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</si>
  <si>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</si>
  <si>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</si>
  <si>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</si>
  <si>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</si>
  <si>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</si>
  <si>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</si>
  <si>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</si>
  <si>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</si>
  <si>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</si>
  <si>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</si>
  <si>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</si>
  <si>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</si>
  <si>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</si>
  <si>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</si>
  <si>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</si>
  <si>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</si>
  <si>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</si>
  <si>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</si>
  <si>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</si>
  <si>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</si>
  <si>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</si>
  <si>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</si>
  <si>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</si>
  <si>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</si>
  <si>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</si>
  <si>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</si>
  <si>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</si>
  <si>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</si>
  <si>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</si>
  <si>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</si>
  <si>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</si>
  <si>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</si>
  <si>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</si>
  <si>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</si>
  <si>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</si>
  <si>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</si>
  <si>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</si>
  <si>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</si>
  <si>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</si>
  <si>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</si>
  <si>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</si>
  <si>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</si>
  <si>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</si>
  <si>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</si>
  <si>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</si>
  <si>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</si>
  <si>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</si>
  <si>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</si>
  <si>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</si>
  <si>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</si>
  <si>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</si>
  <si>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</si>
  <si>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</si>
  <si>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</si>
  <si>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</si>
  <si>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</si>
  <si>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</si>
  <si>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</si>
  <si>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</si>
  <si>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</si>
  <si>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</si>
  <si>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</si>
  <si>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</si>
  <si>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</si>
  <si>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</si>
  <si>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</si>
  <si>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</si>
  <si>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</si>
  <si>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</si>
  <si>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</si>
  <si>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</si>
  <si>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</si>
  <si>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</si>
  <si>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</si>
  <si>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</si>
  <si>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</si>
  <si>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</si>
  <si>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</si>
  <si>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</si>
  <si>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</si>
  <si>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</si>
  <si>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</si>
  <si>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</si>
  <si>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</si>
  <si>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</si>
  <si>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</si>
  <si>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</si>
  <si>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</si>
  <si>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</si>
  <si>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</si>
  <si>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</si>
  <si>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</si>
  <si>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</si>
  <si>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</si>
  <si>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</si>
  <si>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</si>
  <si>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</si>
  <si>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</si>
  <si>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</si>
  <si>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</si>
  <si>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</si>
  <si>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</si>
  <si>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</si>
  <si>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</si>
  <si>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</si>
  <si>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</si>
  <si>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</si>
  <si>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</si>
  <si>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</si>
  <si>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</si>
  <si>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</si>
  <si>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</si>
  <si>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</si>
  <si>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</si>
  <si>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</si>
  <si>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</si>
  <si>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</si>
  <si>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</si>
  <si>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</si>
  <si>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</si>
  <si>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</si>
  <si>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</si>
  <si>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</si>
  <si>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</si>
  <si>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</si>
  <si>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</si>
  <si>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</si>
  <si>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</si>
  <si>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</si>
  <si>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</si>
  <si>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</si>
  <si>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</si>
  <si>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</si>
  <si>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</si>
  <si>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</si>
  <si>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</si>
  <si>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</si>
  <si>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</si>
  <si>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</si>
  <si>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</si>
  <si>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</si>
  <si>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</si>
  <si>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</si>
  <si>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</si>
  <si>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</si>
  <si>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</si>
  <si>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</si>
  <si>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</si>
  <si>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</si>
  <si>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</si>
  <si>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</si>
  <si>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</si>
  <si>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</si>
  <si>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</si>
  <si>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</si>
  <si>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</si>
  <si>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</si>
  <si>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</si>
  <si>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</si>
  <si>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</si>
  <si>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</si>
  <si>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</si>
  <si>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</si>
  <si>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</si>
  <si>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</si>
  <si>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</si>
  <si>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</si>
  <si>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</si>
  <si>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</si>
  <si>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</si>
  <si>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</si>
  <si>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</si>
  <si>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</si>
  <si>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</si>
  <si>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</si>
  <si>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</si>
  <si>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</si>
  <si>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</si>
  <si>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</si>
  <si>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</si>
  <si>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</si>
  <si>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</si>
  <si>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</si>
  <si>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</si>
  <si>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</si>
  <si>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</si>
  <si>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</si>
  <si>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</si>
  <si>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</si>
  <si>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</si>
  <si>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</si>
  <si>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</si>
  <si>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</si>
  <si>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</si>
  <si>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</si>
  <si>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</si>
  <si>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</si>
  <si>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</si>
  <si>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</si>
  <si>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</si>
  <si>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</si>
  <si>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</si>
  <si>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</si>
  <si>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</si>
  <si>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</si>
  <si>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</si>
  <si>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</si>
  <si>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</si>
  <si>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</si>
  <si>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</si>
  <si>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</si>
  <si>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</si>
  <si>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</si>
  <si>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</si>
  <si>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</si>
  <si>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</si>
  <si>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</si>
  <si>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</si>
  <si>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</si>
  <si>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</si>
  <si>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</si>
  <si>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</si>
  <si>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</si>
  <si>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</si>
  <si>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</si>
  <si>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</si>
  <si>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</si>
  <si>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</si>
  <si>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</si>
  <si>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</si>
  <si>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</si>
  <si>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</si>
  <si>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</si>
  <si>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</si>
  <si>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</si>
  <si>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</si>
  <si>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</si>
  <si>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</si>
  <si>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</si>
  <si>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</si>
  <si>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</si>
  <si>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</si>
  <si>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</si>
  <si>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</si>
  <si>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</si>
  <si>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</si>
  <si>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</si>
  <si>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</si>
  <si>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</si>
  <si>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</si>
  <si>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</si>
  <si>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</si>
  <si>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</si>
  <si>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</si>
  <si>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</si>
  <si>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</si>
  <si>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</si>
  <si>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</si>
  <si>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</si>
  <si>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</si>
  <si>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</si>
  <si>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</si>
  <si>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</si>
  <si>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</si>
  <si>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</si>
  <si>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</si>
  <si>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</si>
  <si>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</si>
  <si>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</si>
  <si>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</si>
  <si>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</si>
  <si>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</si>
  <si>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</si>
  <si>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</si>
  <si>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</si>
  <si>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</si>
  <si>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</si>
  <si>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</si>
  <si>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</si>
  <si>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</si>
  <si>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</si>
  <si>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</si>
  <si>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</si>
  <si>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</si>
  <si>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</si>
  <si>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</si>
  <si>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</si>
  <si>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</si>
  <si>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</si>
  <si>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</si>
  <si>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</si>
  <si>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</si>
  <si>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</si>
  <si>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</si>
  <si>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</si>
  <si>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</si>
  <si>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</si>
  <si>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</si>
  <si>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</si>
  <si>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</si>
  <si>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</si>
  <si>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</si>
  <si>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</si>
  <si>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</si>
  <si>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</si>
  <si>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</si>
  <si>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</si>
  <si>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</si>
  <si>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</si>
  <si>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</si>
  <si>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</si>
  <si>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</si>
  <si>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</si>
  <si>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</si>
  <si>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</si>
  <si>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</si>
  <si>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</si>
  <si>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</si>
  <si>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</si>
  <si>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</si>
  <si>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</si>
  <si>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</si>
  <si>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</si>
  <si>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</si>
  <si>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</si>
  <si>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</si>
  <si>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</si>
  <si>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</si>
  <si>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</si>
  <si>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</si>
  <si>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</si>
  <si>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</si>
  <si>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</si>
  <si>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</si>
  <si>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</si>
  <si>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</si>
  <si>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</si>
  <si>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</si>
  <si>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</si>
  <si>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</si>
  <si>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</si>
  <si>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</si>
  <si>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</si>
  <si>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</si>
  <si>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</si>
  <si>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</si>
  <si>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</si>
  <si>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</si>
  <si>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</si>
  <si>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</si>
  <si>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</si>
  <si>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</si>
  <si>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</si>
  <si>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</si>
  <si>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</si>
  <si>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</si>
  <si>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</si>
  <si>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</si>
  <si>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</si>
  <si>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</si>
  <si>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</si>
  <si>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</si>
  <si>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</si>
  <si>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</si>
  <si>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</si>
  <si>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</si>
  <si>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</si>
  <si>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</si>
  <si>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</si>
  <si>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</si>
  <si>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</si>
  <si>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</si>
  <si>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</si>
  <si>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</si>
  <si>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</si>
  <si>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</si>
  <si>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</si>
  <si>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</si>
  <si>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</si>
  <si>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</si>
  <si>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</si>
  <si>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</si>
  <si>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</si>
  <si>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</si>
  <si>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</si>
  <si>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</si>
  <si>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</si>
  <si>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</si>
  <si>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</si>
  <si>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</si>
  <si>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</si>
  <si>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</si>
  <si>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</si>
  <si>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</si>
  <si>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</si>
  <si>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</si>
  <si>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</si>
  <si>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</si>
  <si>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</si>
  <si>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</si>
  <si>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</si>
  <si>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</si>
  <si>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</si>
  <si>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</si>
  <si>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</si>
  <si>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</si>
  <si>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</si>
  <si>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</si>
  <si>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</si>
  <si>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</si>
  <si>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</si>
  <si>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</si>
  <si>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</si>
  <si>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</si>
  <si>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</si>
  <si>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</si>
  <si>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</si>
  <si>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</si>
  <si>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</si>
  <si>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</si>
  <si>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</si>
  <si>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</si>
  <si>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</si>
  <si>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</si>
  <si>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</si>
  <si>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</si>
  <si>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</si>
  <si>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</si>
  <si>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</si>
  <si>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</si>
  <si>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</si>
  <si>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</si>
  <si>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</si>
  <si>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</si>
  <si>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</si>
  <si>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</si>
  <si>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</si>
  <si>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</si>
  <si>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</si>
  <si>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</si>
  <si>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</si>
  <si>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</si>
  <si>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</si>
  <si>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</si>
  <si>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</si>
  <si>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</si>
  <si>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</si>
  <si>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</si>
  <si>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</si>
  <si>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</si>
  <si>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</si>
  <si>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</si>
  <si>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</si>
  <si>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</si>
  <si>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</si>
  <si>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</si>
  <si>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</si>
  <si>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</si>
  <si>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</si>
  <si>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</si>
  <si>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</si>
  <si>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</si>
  <si>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</si>
  <si>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</si>
  <si>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</si>
  <si>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</si>
  <si>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</si>
  <si>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</si>
  <si>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</si>
  <si>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</si>
  <si>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</si>
  <si>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</si>
  <si>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</si>
  <si>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</si>
  <si>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</si>
  <si>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</si>
  <si>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</si>
  <si>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</si>
  <si>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</si>
  <si>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</si>
  <si>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</si>
  <si>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</si>
  <si>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</si>
  <si>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</si>
  <si>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</si>
  <si>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</si>
  <si>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</si>
  <si>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</si>
  <si>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</si>
  <si>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</si>
  <si>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</si>
  <si>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</si>
  <si>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</si>
  <si>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</si>
  <si>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</si>
  <si>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</si>
  <si>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</si>
  <si>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</si>
  <si>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</si>
  <si>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</si>
  <si>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</si>
  <si>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</si>
  <si>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</si>
  <si>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</si>
  <si>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</si>
  <si>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</si>
  <si>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</si>
  <si>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</si>
  <si>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</si>
  <si>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</si>
  <si>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</si>
  <si>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</si>
  <si>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</si>
  <si>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</si>
  <si>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</si>
  <si>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</si>
  <si>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</si>
  <si>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</si>
  <si>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</si>
  <si>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</si>
  <si>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</si>
  <si>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</si>
  <si>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</si>
  <si>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</si>
  <si>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</si>
  <si>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</si>
  <si>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</si>
  <si>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</si>
  <si>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</si>
  <si>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</si>
  <si>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</si>
  <si>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</si>
  <si>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</si>
  <si>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</si>
  <si>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</si>
  <si>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</si>
  <si>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</si>
  <si>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</si>
  <si>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</si>
  <si>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</si>
  <si>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</si>
  <si>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</si>
  <si>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</si>
  <si>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</si>
  <si>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</si>
  <si>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</si>
  <si>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</si>
  <si>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</si>
  <si>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</si>
  <si>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</si>
  <si>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</si>
  <si>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</si>
  <si>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</si>
  <si>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</si>
  <si>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</si>
  <si>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</si>
  <si>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</si>
  <si>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</si>
  <si>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</si>
  <si>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</si>
  <si>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</si>
  <si>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</si>
  <si>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</si>
  <si>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</si>
  <si>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</si>
  <si>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</si>
  <si>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</si>
  <si>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</si>
  <si>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</si>
  <si>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</si>
  <si>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</si>
  <si>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</si>
  <si>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</si>
  <si>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</si>
  <si>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</si>
  <si>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</si>
  <si>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</si>
  <si>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</si>
  <si>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</si>
  <si>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</si>
  <si>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</si>
  <si>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</si>
  <si>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</si>
  <si>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</si>
  <si>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</si>
  <si>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</si>
  <si>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</si>
  <si>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</si>
  <si>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</si>
  <si>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</si>
  <si>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</si>
  <si>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</si>
  <si>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</si>
  <si>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</si>
  <si>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</si>
  <si>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</si>
  <si>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</si>
  <si>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</si>
  <si>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</si>
  <si>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</si>
  <si>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</si>
  <si>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</si>
  <si>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</si>
  <si>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</si>
  <si>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</si>
  <si>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</si>
  <si>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</si>
  <si>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</si>
  <si>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</si>
  <si>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</si>
  <si>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</si>
  <si>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</si>
  <si>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</si>
  <si>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</si>
  <si>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</si>
  <si>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</si>
  <si>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</si>
  <si>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</si>
  <si>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</si>
  <si>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</si>
  <si>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</si>
  <si>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</si>
  <si>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</si>
  <si>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</si>
  <si>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</si>
  <si>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</si>
  <si>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</si>
  <si>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</si>
  <si>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</si>
  <si>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</si>
  <si>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</si>
  <si>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</si>
  <si>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</si>
  <si>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</si>
  <si>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</si>
  <si>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</si>
  <si>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</si>
  <si>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</si>
  <si>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</si>
  <si>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</si>
  <si>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</si>
  <si>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</si>
  <si>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</si>
  <si>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</si>
  <si>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</si>
  <si>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</si>
  <si>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</si>
  <si>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</si>
  <si>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</si>
  <si>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</si>
  <si>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</si>
  <si>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</si>
  <si>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</si>
  <si>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</si>
  <si>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</si>
  <si>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</si>
  <si>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</si>
  <si>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</si>
  <si>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</si>
  <si>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</si>
  <si>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</si>
  <si>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</si>
  <si>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</si>
  <si>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</si>
  <si>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</si>
  <si>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</si>
  <si>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</si>
  <si>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</si>
  <si>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</si>
  <si>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</si>
  <si>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</si>
  <si>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</si>
  <si>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</si>
  <si>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</si>
  <si>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</si>
  <si>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</si>
  <si>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</si>
  <si>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</si>
  <si>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</si>
  <si>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</si>
  <si>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</si>
  <si>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</si>
  <si>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</si>
  <si>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</si>
  <si>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</si>
  <si>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</si>
  <si>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</si>
  <si>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</si>
  <si>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</si>
  <si>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</si>
  <si>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</si>
  <si>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</si>
  <si>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</si>
  <si>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</si>
  <si>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</si>
  <si>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</si>
  <si>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</si>
  <si>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</si>
  <si>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</si>
  <si>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</si>
  <si>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</si>
  <si>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</si>
  <si>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</si>
  <si>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</si>
  <si>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</si>
  <si>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</si>
  <si>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</si>
  <si>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</si>
  <si>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</si>
  <si>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</si>
  <si>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</si>
  <si>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</si>
  <si>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</si>
  <si>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</si>
  <si>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</si>
  <si>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</si>
  <si>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</si>
  <si>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</si>
  <si>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</si>
  <si>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</si>
  <si>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</si>
  <si>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</si>
  <si>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</si>
  <si>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</si>
  <si>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</si>
  <si>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</si>
  <si>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</si>
  <si>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</si>
  <si>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</si>
  <si>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</si>
  <si>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</si>
  <si>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</si>
  <si>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</si>
  <si>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</si>
  <si>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</si>
  <si>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</si>
  <si>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</si>
  <si>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</si>
  <si>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</si>
  <si>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</si>
  <si>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</si>
  <si>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</si>
  <si>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</si>
  <si>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</si>
  <si>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</si>
  <si>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</si>
  <si>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</si>
  <si>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</si>
  <si>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</si>
  <si>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</si>
  <si>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</si>
  <si>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</si>
  <si>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</si>
  <si>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</si>
  <si>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</si>
  <si>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</si>
  <si>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</si>
  <si>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</si>
  <si>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</si>
  <si>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</si>
  <si>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</si>
  <si>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</si>
  <si>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</si>
  <si>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</si>
  <si>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</si>
  <si>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</si>
  <si>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</si>
  <si>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</si>
  <si>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</si>
  <si>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</si>
  <si>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</si>
  <si>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</si>
  <si>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</si>
  <si>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</si>
  <si>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</si>
  <si>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</si>
  <si>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</si>
  <si>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</si>
  <si>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</si>
  <si>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</si>
  <si>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</si>
  <si>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</si>
  <si>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</si>
  <si>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</si>
  <si>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</si>
  <si>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</si>
  <si>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</si>
  <si>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</si>
  <si>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</si>
  <si>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</si>
  <si>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</si>
  <si>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</si>
  <si>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</si>
  <si>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</si>
  <si>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</si>
  <si>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</si>
  <si>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</si>
  <si>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</si>
  <si>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</si>
  <si>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</si>
  <si>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</si>
  <si>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</si>
  <si>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</si>
  <si>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</si>
  <si>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</si>
  <si>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</si>
  <si>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</si>
  <si>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</si>
  <si>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</si>
  <si>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</si>
  <si>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</si>
  <si>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</si>
  <si>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</si>
  <si>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</si>
  <si>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</si>
  <si>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</si>
  <si>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</si>
  <si>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</si>
  <si>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</si>
  <si>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</si>
  <si>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</si>
  <si>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</si>
  <si>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</si>
  <si>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</si>
  <si>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</si>
  <si>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</si>
  <si>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</si>
  <si>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</si>
  <si>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</si>
  <si>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</si>
  <si>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</si>
  <si>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</si>
  <si>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</si>
  <si>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</si>
  <si>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</si>
  <si>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</si>
  <si>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</si>
  <si>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</si>
  <si>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</si>
  <si>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</si>
  <si>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</si>
  <si>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</si>
  <si>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</si>
  <si>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</si>
  <si>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</si>
  <si>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</si>
  <si>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</si>
  <si>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</si>
  <si>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</si>
  <si>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</si>
  <si>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</si>
  <si>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</si>
  <si>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</si>
  <si>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</si>
  <si>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</si>
  <si>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</si>
  <si>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</si>
  <si>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</si>
  <si>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</si>
  <si>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</si>
  <si>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</si>
  <si>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</si>
  <si>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</si>
  <si>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</si>
  <si>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</si>
  <si>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</si>
  <si>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</si>
  <si>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</si>
  <si>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</si>
  <si>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</si>
  <si>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</si>
  <si>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</si>
  <si>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</si>
  <si>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</si>
  <si>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</si>
  <si>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</si>
  <si>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</si>
  <si>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</si>
  <si>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</si>
  <si>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</si>
  <si>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</si>
  <si>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</si>
  <si>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</si>
  <si>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</si>
  <si>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</si>
  <si>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</si>
  <si>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</si>
  <si>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</si>
  <si>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</si>
  <si>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</si>
  <si>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</si>
  <si>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</si>
  <si>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</si>
  <si>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</si>
  <si>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</si>
  <si>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</si>
  <si>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</si>
  <si>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</si>
  <si>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</si>
  <si>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</si>
  <si>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</si>
  <si>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</si>
  <si>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</si>
  <si>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</si>
  <si>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</si>
  <si>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</si>
  <si>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</si>
  <si>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</si>
  <si>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</si>
  <si>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</si>
  <si>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</si>
  <si>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</si>
  <si>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</si>
  <si>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</si>
  <si>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</si>
  <si>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</si>
  <si>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</si>
  <si>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</si>
  <si>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</si>
  <si>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</si>
  <si>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</si>
  <si>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</si>
  <si>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</si>
  <si>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</si>
  <si>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</si>
  <si>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</si>
  <si>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</si>
  <si>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</si>
  <si>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</si>
  <si>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</si>
  <si>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</si>
  <si>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</si>
  <si>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</si>
  <si>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</si>
  <si>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</si>
  <si>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</si>
  <si>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</si>
  <si>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</si>
  <si>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</si>
  <si>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</si>
  <si>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</si>
  <si>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</si>
  <si>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</si>
  <si>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</si>
  <si>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</si>
  <si>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</si>
  <si>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</si>
  <si>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</si>
  <si>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</si>
  <si>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</si>
  <si>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</si>
  <si>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</si>
  <si>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</si>
  <si>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</si>
  <si>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</si>
  <si>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</si>
  <si>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</si>
  <si>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</si>
  <si>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</si>
  <si>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</si>
  <si>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</si>
  <si>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</si>
  <si>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</si>
  <si>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</si>
  <si>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</si>
  <si>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</si>
  <si>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</si>
  <si>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</si>
  <si>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</si>
  <si>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</si>
  <si>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</si>
  <si>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</si>
  <si>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</si>
  <si>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</si>
  <si>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</si>
  <si>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</si>
  <si>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</si>
  <si>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</si>
  <si>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</si>
  <si>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</si>
  <si>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</si>
  <si>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</si>
  <si>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</si>
  <si>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</si>
  <si>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</si>
  <si>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</si>
  <si>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</si>
  <si>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</si>
  <si>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</si>
  <si>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</si>
  <si>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</si>
  <si>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</si>
  <si>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</si>
  <si>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</si>
  <si>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</si>
  <si>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</si>
  <si>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</si>
  <si>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</si>
  <si>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</si>
  <si>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</si>
  <si>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</si>
  <si>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</si>
  <si>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</si>
  <si>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</si>
  <si>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</si>
  <si>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</si>
  <si>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</si>
  <si>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</si>
  <si>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</si>
  <si>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</si>
  <si>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</si>
  <si>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</si>
  <si>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</si>
  <si>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</si>
  <si>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</si>
  <si>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</si>
  <si>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</si>
  <si>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</si>
  <si>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</si>
  <si>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</si>
  <si>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</si>
  <si>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</si>
  <si>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</si>
  <si>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</si>
  <si>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</si>
  <si>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</si>
  <si>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</si>
  <si>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</si>
  <si>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</si>
  <si>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</si>
  <si>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</si>
  <si>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</si>
  <si>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</si>
  <si>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</si>
  <si>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</si>
  <si>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</si>
  <si>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</si>
  <si>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</si>
  <si>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</si>
  <si>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</si>
  <si>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</si>
  <si>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</si>
  <si>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</si>
  <si>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</si>
  <si>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</si>
  <si>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</si>
  <si>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</si>
  <si>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</si>
  <si>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</si>
  <si>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</si>
  <si>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</si>
  <si>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</si>
  <si>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</si>
  <si>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</si>
  <si>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</si>
  <si>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</si>
  <si>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</si>
  <si>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</si>
  <si>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</si>
  <si>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</si>
  <si>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</si>
  <si>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</si>
  <si>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</si>
  <si>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</si>
  <si>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</si>
  <si>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</si>
  <si>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</si>
  <si>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</si>
  <si>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</si>
  <si>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</si>
  <si>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</si>
  <si>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</si>
  <si>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</si>
  <si>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</si>
  <si>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</si>
  <si>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</si>
  <si>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</si>
  <si>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</si>
  <si>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</si>
  <si>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</si>
  <si>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</si>
  <si>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</si>
  <si>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</si>
  <si>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</si>
  <si>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</si>
  <si>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</si>
  <si>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</si>
  <si>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</si>
  <si>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</si>
  <si>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</si>
  <si>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</si>
  <si>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</si>
  <si>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</si>
  <si>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</si>
  <si>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</si>
  <si>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</si>
  <si>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</si>
  <si>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</si>
  <si>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</si>
  <si>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</si>
  <si>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</si>
  <si>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</si>
  <si>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</si>
  <si>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</si>
  <si>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</si>
  <si>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</si>
  <si>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</si>
  <si>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</si>
  <si>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</si>
  <si>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</si>
  <si>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</si>
  <si>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</si>
  <si>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</si>
  <si>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</si>
  <si>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</si>
  <si>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</si>
  <si>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</si>
  <si>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</si>
  <si>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</si>
  <si>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</si>
  <si>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</si>
  <si>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</si>
  <si>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</si>
  <si>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</si>
  <si>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</si>
  <si>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</si>
  <si>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</si>
  <si>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</si>
  <si>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</si>
  <si>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</si>
  <si>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</si>
  <si>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</si>
  <si>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</si>
  <si>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</si>
  <si>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</si>
  <si>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</si>
  <si>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</si>
  <si>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</si>
  <si>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</si>
  <si>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</si>
  <si>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</si>
  <si>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</si>
  <si>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</si>
  <si>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</si>
  <si>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</si>
  <si>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</si>
  <si>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</si>
  <si>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</si>
  <si>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</si>
  <si>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</si>
  <si>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</si>
  <si>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</si>
  <si>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</si>
  <si>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</si>
  <si>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</si>
  <si>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</si>
  <si>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</si>
  <si>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</si>
  <si>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</si>
  <si>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</si>
  <si>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</si>
  <si>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</si>
  <si>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</si>
  <si>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</si>
  <si>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</si>
  <si>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</si>
  <si>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</si>
  <si>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</si>
  <si>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</si>
  <si>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</si>
  <si>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</si>
  <si>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</si>
  <si>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</si>
  <si>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</si>
  <si>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</si>
  <si>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</si>
  <si>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</si>
  <si>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</si>
  <si>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</si>
  <si>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</si>
  <si>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</si>
  <si>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</si>
  <si>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</si>
  <si>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</si>
  <si>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</si>
  <si>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</si>
  <si>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</si>
  <si>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</si>
  <si>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</si>
  <si>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</si>
  <si>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</si>
  <si>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</si>
  <si>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</si>
  <si>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</si>
  <si>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</si>
  <si>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</si>
  <si>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</si>
  <si>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</si>
  <si>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</si>
  <si>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</si>
  <si>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</si>
  <si>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</si>
  <si>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</si>
  <si>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</si>
  <si>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</si>
  <si>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</si>
  <si>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</si>
  <si>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</si>
  <si>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</si>
  <si>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</si>
  <si>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</si>
  <si>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</si>
  <si>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</si>
  <si>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</si>
  <si>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</si>
  <si>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</si>
  <si>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</si>
  <si>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</si>
  <si>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</si>
  <si>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</si>
  <si>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</si>
  <si>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</si>
  <si>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</si>
  <si>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</si>
  <si>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</si>
  <si>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</si>
  <si>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</si>
  <si>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</si>
  <si>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</si>
  <si>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</si>
  <si>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</si>
  <si>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</si>
  <si>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</si>
  <si>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</si>
  <si>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</si>
  <si>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</si>
  <si>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</si>
  <si>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</si>
  <si>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</si>
  <si>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</si>
  <si>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</si>
  <si>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</si>
  <si>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</si>
  <si>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</si>
  <si>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</si>
  <si>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</si>
  <si>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</si>
  <si>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</si>
  <si>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</si>
  <si>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</si>
  <si>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</si>
  <si>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</si>
  <si>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</si>
  <si>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</si>
  <si>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</si>
  <si>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</si>
  <si>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</si>
  <si>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</si>
  <si>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</si>
  <si>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</si>
  <si>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</si>
  <si>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</si>
  <si>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</si>
  <si>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</si>
  <si>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</si>
  <si>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</si>
  <si>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</si>
  <si>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</si>
  <si>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</si>
  <si>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</si>
  <si>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</si>
  <si>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</si>
  <si>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</si>
  <si>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</si>
  <si>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</si>
  <si>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</si>
  <si>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</si>
  <si>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</si>
  <si>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</si>
  <si>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</si>
  <si>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</si>
  <si>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</si>
  <si>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</si>
  <si>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</si>
  <si>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</si>
  <si>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</si>
  <si>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</si>
  <si>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</si>
  <si>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</si>
  <si>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</si>
  <si>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</si>
  <si>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</si>
  <si>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</si>
  <si>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</si>
  <si>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</si>
  <si>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</si>
  <si>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</si>
  <si>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</si>
  <si>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</si>
  <si>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</si>
  <si>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</si>
  <si>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</si>
  <si>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</si>
  <si>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</si>
  <si>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</si>
  <si>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</si>
  <si>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</si>
  <si>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</si>
  <si>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</si>
  <si>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</si>
  <si>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</si>
  <si>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</si>
  <si>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</si>
  <si>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</si>
  <si>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</si>
  <si>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</si>
  <si>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</si>
  <si>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</si>
  <si>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</si>
  <si>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</si>
  <si>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</si>
  <si>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</si>
  <si>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</si>
  <si>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</si>
  <si>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</si>
  <si>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</si>
  <si>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</si>
  <si>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</si>
  <si>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</si>
  <si>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</si>
  <si>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</si>
  <si>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</si>
  <si>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</si>
  <si>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</si>
  <si>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</si>
  <si>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</si>
  <si>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</si>
  <si>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</si>
  <si>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</si>
  <si>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</si>
  <si>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</si>
  <si>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</si>
  <si>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</si>
  <si>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</si>
  <si>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</si>
  <si>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</si>
  <si>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</si>
  <si>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</si>
  <si>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</si>
  <si>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</si>
  <si>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</si>
  <si>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</si>
  <si>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</si>
  <si>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</si>
  <si>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</si>
  <si>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</si>
  <si>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</si>
  <si>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</si>
  <si>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</si>
  <si>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</si>
  <si>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</si>
  <si>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</si>
  <si>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</si>
  <si>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</si>
  <si>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</si>
  <si>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</si>
  <si>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</si>
  <si>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</si>
  <si>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</si>
  <si>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</si>
  <si>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</si>
  <si>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</si>
  <si>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</si>
  <si>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</si>
  <si>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</si>
  <si>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</si>
  <si>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</si>
  <si>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</si>
  <si>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</si>
  <si>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</si>
  <si>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</si>
  <si>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</si>
  <si>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</si>
  <si>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</si>
  <si>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</si>
  <si>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</si>
  <si>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</si>
  <si>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</si>
  <si>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</si>
  <si>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</si>
  <si>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</si>
  <si>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</si>
  <si>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</si>
  <si>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</si>
  <si>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</si>
  <si>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</si>
  <si>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</si>
  <si>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</si>
  <si>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</si>
  <si>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</si>
  <si>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</si>
  <si>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</si>
  <si>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</si>
  <si>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</si>
  <si>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</si>
  <si>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</si>
  <si>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</si>
  <si>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</si>
  <si>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</si>
  <si>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</si>
  <si>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</si>
  <si>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</si>
  <si>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</si>
  <si>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</si>
  <si>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</si>
  <si>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</si>
  <si>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</si>
  <si>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</si>
  <si>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</si>
  <si>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</si>
  <si>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</si>
  <si>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</si>
  <si>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</si>
  <si>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</si>
  <si>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</si>
  <si>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</si>
  <si>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</si>
  <si>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</si>
  <si>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</si>
  <si>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</si>
  <si>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</si>
  <si>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</si>
  <si>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</si>
  <si>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</si>
  <si>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</si>
  <si>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</si>
  <si>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</si>
  <si>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</si>
  <si>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</si>
  <si>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</si>
  <si>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</si>
  <si>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</si>
  <si>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</si>
  <si>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</si>
  <si>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</si>
  <si>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</si>
  <si>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</si>
  <si>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</si>
  <si>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</si>
  <si>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</si>
  <si>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</si>
  <si>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</si>
  <si>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</si>
  <si>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</si>
  <si>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</si>
  <si>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</si>
  <si>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</si>
  <si>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</si>
  <si>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</si>
  <si>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</si>
  <si>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</si>
  <si>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</si>
  <si>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</si>
  <si>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</si>
  <si>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</si>
  <si>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</si>
  <si>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</si>
  <si>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</si>
  <si>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</si>
  <si>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</si>
  <si>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</si>
  <si>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</si>
  <si>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</si>
  <si>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</si>
  <si>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</si>
  <si>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</si>
  <si>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</si>
  <si>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</si>
  <si>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</si>
  <si>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</si>
  <si>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</si>
  <si>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</si>
  <si>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</si>
  <si>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</si>
  <si>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</si>
  <si>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</si>
  <si>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</si>
  <si>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</si>
  <si>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</si>
  <si>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</si>
  <si>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</si>
  <si>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</si>
  <si>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</si>
  <si>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</si>
  <si>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</si>
  <si>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</si>
  <si>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</si>
  <si>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</si>
  <si>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</si>
  <si>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</si>
  <si>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</si>
  <si>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</si>
  <si>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</si>
  <si>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</si>
  <si>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</si>
  <si>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</si>
  <si>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</si>
  <si>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</si>
  <si>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</si>
  <si>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</si>
  <si>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</si>
  <si>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</si>
  <si>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</si>
  <si>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</si>
  <si>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</si>
  <si>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</si>
  <si>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</si>
  <si>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</si>
  <si>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</si>
  <si>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</si>
  <si>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</si>
  <si>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</si>
  <si>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</si>
  <si>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</si>
  <si>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</si>
  <si>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</si>
  <si>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</si>
  <si>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</si>
  <si>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</si>
  <si>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</si>
  <si>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</si>
  <si>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</si>
  <si>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</si>
  <si>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</si>
  <si>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</si>
  <si>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</si>
  <si>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</si>
  <si>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</si>
  <si>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</si>
  <si>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</si>
  <si>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</si>
  <si>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</si>
  <si>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</si>
  <si>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</si>
  <si>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</si>
  <si>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</si>
  <si>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</si>
  <si>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</si>
  <si>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</si>
  <si>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</si>
  <si>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</si>
  <si>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</si>
  <si>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</si>
  <si>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</si>
  <si>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</si>
  <si>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</si>
  <si>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</si>
  <si>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</si>
  <si>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</si>
  <si>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</si>
  <si>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</si>
  <si>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</si>
  <si>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</si>
  <si>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</si>
  <si>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</si>
  <si>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</si>
  <si>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</si>
  <si>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</si>
  <si>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</si>
  <si>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</si>
  <si>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</si>
  <si>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</si>
  <si>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</si>
  <si>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</si>
  <si>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</si>
  <si>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</si>
  <si>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</si>
  <si>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</si>
  <si>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</si>
  <si>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</si>
  <si>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</si>
  <si>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</si>
  <si>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</si>
  <si>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</si>
  <si>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</si>
  <si>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</si>
  <si>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</si>
  <si>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</si>
  <si>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</si>
  <si>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</si>
  <si>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</si>
  <si>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</si>
  <si>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</si>
  <si>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</si>
  <si>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</si>
  <si>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</si>
  <si>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</si>
  <si>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</si>
  <si>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</si>
  <si>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</si>
  <si>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</si>
  <si>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</si>
  <si>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</si>
  <si>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</si>
  <si>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</si>
  <si>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</si>
  <si>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</si>
  <si>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</si>
  <si>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</si>
  <si>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</si>
  <si>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</si>
  <si>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</si>
  <si>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</si>
  <si>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</si>
  <si>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</si>
  <si>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</si>
  <si>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</si>
  <si>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</si>
  <si>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</si>
  <si>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</si>
  <si>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</si>
  <si>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</si>
  <si>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</si>
  <si>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</si>
  <si>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</si>
  <si>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</si>
  <si>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</si>
  <si>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</si>
  <si>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</si>
  <si>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</si>
  <si>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</si>
  <si>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</si>
  <si>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</si>
  <si>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</si>
  <si>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</si>
  <si>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</si>
  <si>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</si>
  <si>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</si>
  <si>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</si>
  <si>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</si>
  <si>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</si>
  <si>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</si>
  <si>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</si>
  <si>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</si>
  <si>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</si>
  <si>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</si>
  <si>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</si>
  <si>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</si>
  <si>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</si>
  <si>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</si>
  <si>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</si>
  <si>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</si>
  <si>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</si>
  <si>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</si>
  <si>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</si>
  <si>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</si>
  <si>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</si>
  <si>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</si>
  <si>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</si>
  <si>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</si>
  <si>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</si>
  <si>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</si>
  <si>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</si>
  <si>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</si>
  <si>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</si>
  <si>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</si>
  <si>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</si>
  <si>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</si>
  <si>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</si>
  <si>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</si>
  <si>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</si>
  <si>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</si>
  <si>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</si>
  <si>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</si>
  <si>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</si>
  <si>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</si>
  <si>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</si>
  <si>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</si>
  <si>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</si>
  <si>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</si>
  <si>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</si>
  <si>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</si>
  <si>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</si>
  <si>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</si>
  <si>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</si>
  <si>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</si>
  <si>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</si>
  <si>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</si>
  <si>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</si>
  <si>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</si>
  <si>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</si>
  <si>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</si>
  <si>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</si>
  <si>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</si>
  <si>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</si>
  <si>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</si>
  <si>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</si>
  <si>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</si>
  <si>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</si>
  <si>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</si>
  <si>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</si>
  <si>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</si>
  <si>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</si>
  <si>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</si>
  <si>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</si>
  <si>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</si>
  <si>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</si>
  <si>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</si>
  <si>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</si>
  <si>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</si>
  <si>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</si>
  <si>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</si>
  <si>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</si>
  <si>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</si>
  <si>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</si>
  <si>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</si>
  <si>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</si>
  <si>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</si>
  <si>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</si>
  <si>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</si>
  <si>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</si>
  <si>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</si>
  <si>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</si>
  <si>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</si>
  <si>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</si>
  <si>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</si>
  <si>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</si>
  <si>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</si>
  <si>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</si>
  <si>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</si>
  <si>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</si>
  <si>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</si>
  <si>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</si>
  <si>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</si>
  <si>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</si>
  <si>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</si>
  <si>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</si>
  <si>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</si>
  <si>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</si>
  <si>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</si>
  <si>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</si>
  <si>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</si>
  <si>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</si>
  <si>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</si>
  <si>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</si>
  <si>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</si>
  <si>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</si>
  <si>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</si>
  <si>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</si>
  <si>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</si>
  <si>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</si>
  <si>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</si>
  <si>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</si>
  <si>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</si>
  <si>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</si>
  <si>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</si>
  <si>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</si>
  <si>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</si>
  <si>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</si>
  <si>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</si>
  <si>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</si>
  <si>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</si>
  <si>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</si>
  <si>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</si>
  <si>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</si>
  <si>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</si>
  <si>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</si>
  <si>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</si>
  <si>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</si>
  <si>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</si>
  <si>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</si>
  <si>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</si>
  <si>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</si>
  <si>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</si>
  <si>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</si>
  <si>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</si>
  <si>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</si>
  <si>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</si>
  <si>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</si>
  <si>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</si>
  <si>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</si>
  <si>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</si>
  <si>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</si>
  <si>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</si>
  <si>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</si>
  <si>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</si>
  <si>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</si>
  <si>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</si>
  <si>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</si>
  <si>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</si>
  <si>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</si>
  <si>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</si>
  <si>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</si>
  <si>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</si>
  <si>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</si>
  <si>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</si>
  <si>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</si>
  <si>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</si>
  <si>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</si>
  <si>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</si>
  <si>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</si>
  <si>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</si>
  <si>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</si>
  <si>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</si>
  <si>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</si>
  <si>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</si>
  <si>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</si>
  <si>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</si>
  <si>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</si>
  <si>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</si>
  <si>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</si>
  <si>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</si>
  <si>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</si>
  <si>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</si>
  <si>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</si>
  <si>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</si>
  <si>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</si>
  <si>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</si>
  <si>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</si>
  <si>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</si>
  <si>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</si>
  <si>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</si>
  <si>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</si>
  <si>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</si>
  <si>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</si>
  <si>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</si>
  <si>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</si>
  <si>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</si>
  <si>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</si>
  <si>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</si>
  <si>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</si>
  <si>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</si>
  <si>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</si>
  <si>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</si>
  <si>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</si>
  <si>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</si>
  <si>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</si>
  <si>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</si>
  <si>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</si>
  <si>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</si>
  <si>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</si>
  <si>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</si>
  <si>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</si>
  <si>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</si>
  <si>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</si>
  <si>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</si>
  <si>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</si>
  <si>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</si>
  <si>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</si>
  <si>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</si>
  <si>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</si>
  <si>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</si>
  <si>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</si>
  <si>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</si>
  <si>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</si>
  <si>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</si>
  <si>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</si>
  <si>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</si>
  <si>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</si>
  <si>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</si>
  <si>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</si>
  <si>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</si>
  <si>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</si>
  <si>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</si>
  <si>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</si>
  <si>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</si>
  <si>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</si>
  <si>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</si>
  <si>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</si>
  <si>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</si>
  <si>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</si>
  <si>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</si>
  <si>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</si>
  <si>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</si>
  <si>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</si>
  <si>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</si>
  <si>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</si>
  <si>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</si>
  <si>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</si>
  <si>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</si>
  <si>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</si>
  <si>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</si>
  <si>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</si>
  <si>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</si>
  <si>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</si>
  <si>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</si>
  <si>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</si>
  <si>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</si>
  <si>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</si>
  <si>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</si>
  <si>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</si>
  <si>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</si>
  <si>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</si>
  <si>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</si>
  <si>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</si>
  <si>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</si>
  <si>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</si>
  <si>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</si>
  <si>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</si>
  <si>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</si>
  <si>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</si>
  <si>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</si>
  <si>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</si>
  <si>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</si>
  <si>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</si>
  <si>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</si>
  <si>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</si>
  <si>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</si>
  <si>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</si>
  <si>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</si>
  <si>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</si>
  <si>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</si>
  <si>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</si>
  <si>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</si>
  <si>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</si>
  <si>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</si>
  <si>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</si>
  <si>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</si>
  <si>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</si>
  <si>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</si>
  <si>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</si>
  <si>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</si>
  <si>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</si>
  <si>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</si>
  <si>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</si>
  <si>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</si>
  <si>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</si>
  <si>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</si>
  <si>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</si>
  <si>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</si>
  <si>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</si>
  <si>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</si>
  <si>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</si>
  <si>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</si>
  <si>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</si>
  <si>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</si>
  <si>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</si>
  <si>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</si>
  <si>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</si>
  <si>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</si>
  <si>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</si>
  <si>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</si>
  <si>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</si>
  <si>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</si>
  <si>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</si>
  <si>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</si>
  <si>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</si>
  <si>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</si>
  <si>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</si>
  <si>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</si>
  <si>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</si>
  <si>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</si>
  <si>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</si>
  <si>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</si>
  <si>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</si>
  <si>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</si>
  <si>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</si>
  <si>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</si>
  <si>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</si>
  <si>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</si>
  <si>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</si>
  <si>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</si>
  <si>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</si>
  <si>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</si>
  <si>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</si>
  <si>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</si>
  <si>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</si>
  <si>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</si>
  <si>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</si>
  <si>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</si>
  <si>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</si>
  <si>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</si>
  <si>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</si>
  <si>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</si>
  <si>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</si>
  <si>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</si>
  <si>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</si>
  <si>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</si>
  <si>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</si>
  <si>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</si>
  <si>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</si>
  <si>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</si>
  <si>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</si>
  <si>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</si>
  <si>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</si>
  <si>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</si>
  <si>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</si>
  <si>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</si>
  <si>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</si>
  <si>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</si>
  <si>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</si>
  <si>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</si>
  <si>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</si>
  <si>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</si>
  <si>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</si>
  <si>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</si>
  <si>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</si>
  <si>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</si>
  <si>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</si>
  <si>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</si>
  <si>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</si>
  <si>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</si>
  <si>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</si>
  <si>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</si>
  <si>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</si>
  <si>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</si>
  <si>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</si>
  <si>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</si>
  <si>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</si>
  <si>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</si>
  <si>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</si>
  <si>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</si>
  <si>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</si>
  <si>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</si>
  <si>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</si>
  <si>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</si>
  <si>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</si>
  <si>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</si>
  <si>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</si>
  <si>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</si>
  <si>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</si>
  <si>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</si>
  <si>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</si>
  <si>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</si>
  <si>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</si>
  <si>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</si>
  <si>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</si>
  <si>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</si>
  <si>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</si>
  <si>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</si>
  <si>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</si>
  <si>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</si>
  <si>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</si>
  <si>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</si>
  <si>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</si>
  <si>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</si>
  <si>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</si>
  <si>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</si>
  <si>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</si>
  <si>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</si>
  <si>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</si>
  <si>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</si>
  <si>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</si>
  <si>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</si>
  <si>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</si>
  <si>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</si>
  <si>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</si>
  <si>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</si>
  <si>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</si>
  <si>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</si>
  <si>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</si>
  <si>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</si>
  <si>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</si>
  <si>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</si>
  <si>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</si>
  <si>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</si>
  <si>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</si>
  <si>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</si>
  <si>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</si>
  <si>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</si>
  <si>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</si>
  <si>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</si>
  <si>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</si>
  <si>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</si>
  <si>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</si>
  <si>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</si>
  <si>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</si>
  <si>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</si>
  <si>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</si>
  <si>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</si>
  <si>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</si>
  <si>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</si>
  <si>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</si>
  <si>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</si>
  <si>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</si>
  <si>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</si>
  <si>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</si>
  <si>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</si>
  <si>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</si>
  <si>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</si>
  <si>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</si>
  <si>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</si>
  <si>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</si>
  <si>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</si>
  <si>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</si>
  <si>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</si>
  <si>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</si>
  <si>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</si>
  <si>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</si>
  <si>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</si>
  <si>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</si>
  <si>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</si>
  <si>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</si>
  <si>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</si>
  <si>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</si>
  <si>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</si>
  <si>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</si>
  <si>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</si>
  <si>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</si>
  <si>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</si>
  <si>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</si>
  <si>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</si>
  <si>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</si>
  <si>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</si>
  <si>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</si>
  <si>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</si>
  <si>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</si>
  <si>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</si>
  <si>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</si>
  <si>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</si>
  <si>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</si>
  <si>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</si>
  <si>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</si>
  <si>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</si>
  <si>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</si>
  <si>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</si>
  <si>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</si>
  <si>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</si>
  <si>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</si>
  <si>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</si>
  <si>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</si>
  <si>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</si>
  <si>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</si>
  <si>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</si>
  <si>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</si>
  <si>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</si>
  <si>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</si>
  <si>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</si>
  <si>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</si>
  <si>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</si>
  <si>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</si>
  <si>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</si>
  <si>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</si>
  <si>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</si>
  <si>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</si>
  <si>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</si>
  <si>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</si>
  <si>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</si>
  <si>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</si>
  <si>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</si>
  <si>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</si>
  <si>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</si>
  <si>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</si>
  <si>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</si>
  <si>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</si>
  <si>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</si>
  <si>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</si>
  <si>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</si>
  <si>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</si>
  <si>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</si>
  <si>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</si>
  <si>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</si>
  <si>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</si>
  <si>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</si>
  <si>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</si>
  <si>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</si>
  <si>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</si>
  <si>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</si>
  <si>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</si>
  <si>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</si>
  <si>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</si>
  <si>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</si>
  <si>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</si>
  <si>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</si>
  <si>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</si>
  <si>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</si>
  <si>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</si>
  <si>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</si>
  <si>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</si>
  <si>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</si>
  <si>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</si>
  <si>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</si>
  <si>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</si>
  <si>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</si>
  <si>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</si>
  <si>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</si>
  <si>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</si>
  <si>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</si>
  <si>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</si>
  <si>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</si>
  <si>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</si>
  <si>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</si>
  <si>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</si>
  <si>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</si>
  <si>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</si>
  <si>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</si>
  <si>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</si>
  <si>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</si>
  <si>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</si>
  <si>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</si>
  <si>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</si>
  <si>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</si>
  <si>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</si>
  <si>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</si>
  <si>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</si>
  <si>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</si>
  <si>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</si>
  <si>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</si>
  <si>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</si>
  <si>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</si>
  <si>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</si>
  <si>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</si>
  <si>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</si>
  <si>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</si>
  <si>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</si>
  <si>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</si>
  <si>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</si>
  <si>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</si>
  <si>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</si>
  <si>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</si>
  <si>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</si>
  <si>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</si>
  <si>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</si>
  <si>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</si>
  <si>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</si>
  <si>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</si>
  <si>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</si>
  <si>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</si>
  <si>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</si>
  <si>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</si>
  <si>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</si>
  <si>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</si>
  <si>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</si>
  <si>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</si>
  <si>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</si>
  <si>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</si>
  <si>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</si>
  <si>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</si>
  <si>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</si>
  <si>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</si>
  <si>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</si>
  <si>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</si>
  <si>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</si>
  <si>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</si>
  <si>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</si>
  <si>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</si>
  <si>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</si>
  <si>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</si>
  <si>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</si>
  <si>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</si>
  <si>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</si>
  <si>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</si>
  <si>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</si>
  <si>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</si>
  <si>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</si>
  <si>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</si>
  <si>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</si>
  <si>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</si>
  <si>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</si>
  <si>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</si>
  <si>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</si>
  <si>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</si>
  <si>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</si>
  <si>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</si>
  <si>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</si>
  <si>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</si>
  <si>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</si>
  <si>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</si>
  <si>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</si>
  <si>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</si>
  <si>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</si>
  <si>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</si>
  <si>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</si>
  <si>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</si>
  <si>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</si>
  <si>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</si>
  <si>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</si>
  <si>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</si>
  <si>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</si>
  <si>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</si>
  <si>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</si>
  <si>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</si>
  <si>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</si>
  <si>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</si>
  <si>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</si>
  <si>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</si>
  <si>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</si>
  <si>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</si>
  <si>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</si>
  <si>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</si>
  <si>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</si>
  <si>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</si>
  <si>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</si>
  <si>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</si>
  <si>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</si>
  <si>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</si>
  <si>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</si>
  <si>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</si>
  <si>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</si>
  <si>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</si>
  <si>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</si>
  <si>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</si>
  <si>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</si>
  <si>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</si>
  <si>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</si>
  <si>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</si>
  <si>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</si>
  <si>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</si>
  <si>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</si>
  <si>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</si>
  <si>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</si>
  <si>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</si>
  <si>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</si>
  <si>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</si>
  <si>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</si>
  <si>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</si>
  <si>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</si>
  <si>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</si>
  <si>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</si>
  <si>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</si>
  <si>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</si>
  <si>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</si>
  <si>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</si>
  <si>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</si>
  <si>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</si>
  <si>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</si>
  <si>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</si>
  <si>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</si>
  <si>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</si>
  <si>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</si>
  <si>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</si>
  <si>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</si>
  <si>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</si>
  <si>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</si>
  <si>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</si>
  <si>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</si>
  <si>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</si>
  <si>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</si>
  <si>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</si>
  <si>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</si>
  <si>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</si>
  <si>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</si>
  <si>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</si>
  <si>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</si>
  <si>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</si>
  <si>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</si>
  <si>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</si>
  <si>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</si>
  <si>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</si>
  <si>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</si>
  <si>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</si>
  <si>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</si>
  <si>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</si>
  <si>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</si>
  <si>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</si>
  <si>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</si>
  <si>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</si>
  <si>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</si>
  <si>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</si>
  <si>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</si>
  <si>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</si>
  <si>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</si>
  <si>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</si>
  <si>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</si>
  <si>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</si>
  <si>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</si>
  <si>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</si>
  <si>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</si>
  <si>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</si>
  <si>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</si>
  <si>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</si>
  <si>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</si>
  <si>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</si>
  <si>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</si>
  <si>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</si>
  <si>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</si>
  <si>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</si>
  <si>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</si>
  <si>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</si>
  <si>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</si>
  <si>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</si>
  <si>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</si>
  <si>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</si>
  <si>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</si>
  <si>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</si>
  <si>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</si>
  <si>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</si>
  <si>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</si>
  <si>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</si>
  <si>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</si>
  <si>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</si>
  <si>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</si>
  <si>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</si>
  <si>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</si>
  <si>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</si>
  <si>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</si>
  <si>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</si>
  <si>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</si>
  <si>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</si>
  <si>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</si>
  <si>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</si>
  <si>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</si>
  <si>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</si>
  <si>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</si>
  <si>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</si>
  <si>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</si>
  <si>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</si>
  <si>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</si>
  <si>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</si>
  <si>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</si>
  <si>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</si>
  <si>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</si>
  <si>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</si>
  <si>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</si>
  <si>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</si>
  <si>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</si>
  <si>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</si>
  <si>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</si>
  <si>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</si>
  <si>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</si>
  <si>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</si>
  <si>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</si>
  <si>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</si>
  <si>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</si>
  <si>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</si>
  <si>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</si>
  <si>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</si>
  <si>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</si>
  <si>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</si>
  <si>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</si>
  <si>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</si>
  <si>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</si>
  <si>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</si>
  <si>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</si>
  <si>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</si>
  <si>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</si>
  <si>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</si>
  <si>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</si>
  <si>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</si>
  <si>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</si>
  <si>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</si>
  <si>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</si>
  <si>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</si>
  <si>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</si>
  <si>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</si>
  <si>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</si>
  <si>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</si>
  <si>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</si>
  <si>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</si>
  <si>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</si>
  <si>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</si>
  <si>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</si>
  <si>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</si>
  <si>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</si>
  <si>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</si>
  <si>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</si>
  <si>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</si>
  <si>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</si>
  <si>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</si>
  <si>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</si>
  <si>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</si>
  <si>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</si>
  <si>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</si>
  <si>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</si>
  <si>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</si>
  <si>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</si>
  <si>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</si>
  <si>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</si>
  <si>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</si>
  <si>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</si>
  <si>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</si>
  <si>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</si>
  <si>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</si>
  <si>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</si>
  <si>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</si>
  <si>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</si>
  <si>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</si>
  <si>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</si>
  <si>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</si>
  <si>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</si>
  <si>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</si>
  <si>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</si>
  <si>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</si>
  <si>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</si>
  <si>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</si>
  <si>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</si>
  <si>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</si>
  <si>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</si>
  <si>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</si>
  <si>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</si>
  <si>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</si>
  <si>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</si>
  <si>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</si>
  <si>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</si>
  <si>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</si>
  <si>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</si>
  <si>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</si>
  <si>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</si>
  <si>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</si>
  <si>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</si>
  <si>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</si>
  <si>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</si>
  <si>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</si>
  <si>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</si>
  <si>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</si>
  <si>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</si>
  <si>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</si>
  <si>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</si>
  <si>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</si>
  <si>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</si>
  <si>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</si>
  <si>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</si>
  <si>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</si>
  <si>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</si>
  <si>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</si>
  <si>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</si>
  <si>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</si>
  <si>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</si>
  <si>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</si>
  <si>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</si>
  <si>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</si>
  <si>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</si>
  <si>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</si>
  <si>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</si>
  <si>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</si>
  <si>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</si>
  <si>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</si>
  <si>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</si>
  <si>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</si>
  <si>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</si>
  <si>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</si>
  <si>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</si>
  <si>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</si>
  <si>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</si>
  <si>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</si>
  <si>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</si>
  <si>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</si>
  <si>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</si>
  <si>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</si>
  <si>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</si>
  <si>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</si>
  <si>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</si>
  <si>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</si>
  <si>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</si>
  <si>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</si>
  <si>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</si>
  <si>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</si>
  <si>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</si>
  <si>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</si>
  <si>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</si>
  <si>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</si>
  <si>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</si>
  <si>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</si>
  <si>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</si>
  <si>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</si>
  <si>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</si>
  <si>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</si>
  <si>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</si>
  <si>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</si>
  <si>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</si>
  <si>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</si>
  <si>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</si>
  <si>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</si>
  <si>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</si>
  <si>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</si>
  <si>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</si>
  <si>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</si>
  <si>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</si>
  <si>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</si>
  <si>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</si>
  <si>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</si>
  <si>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</si>
  <si>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</si>
  <si>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</si>
  <si>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</si>
  <si>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</si>
  <si>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</si>
  <si>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</si>
  <si>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</si>
  <si>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</si>
  <si>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</si>
  <si>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</si>
  <si>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</si>
  <si>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</si>
  <si>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</si>
  <si>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</si>
  <si>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</si>
  <si>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</si>
  <si>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</si>
  <si>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</si>
  <si>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</si>
  <si>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</si>
  <si>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</si>
  <si>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</si>
  <si>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</si>
  <si>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</si>
  <si>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</si>
  <si>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</si>
  <si>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</si>
  <si>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</si>
  <si>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</si>
  <si>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</si>
  <si>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</si>
  <si>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</si>
  <si>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</si>
  <si>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</si>
  <si>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</si>
  <si>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</si>
  <si>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</si>
  <si>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</si>
  <si>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</si>
  <si>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</si>
  <si>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</si>
  <si>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</si>
  <si>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</si>
  <si>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</si>
  <si>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</si>
  <si>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</si>
  <si>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</si>
  <si>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</si>
  <si>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</si>
  <si>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</si>
  <si>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</si>
  <si>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</si>
  <si>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</si>
  <si>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</si>
  <si>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</si>
  <si>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</si>
  <si>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</si>
  <si>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</si>
  <si>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</si>
  <si>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</si>
  <si>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</si>
  <si>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</si>
  <si>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</si>
  <si>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</si>
  <si>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</si>
  <si>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</si>
  <si>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</si>
  <si>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</si>
  <si>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</si>
  <si>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</si>
  <si>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</si>
  <si>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</si>
  <si>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</si>
  <si>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</si>
  <si>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</si>
  <si>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</si>
  <si>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</si>
  <si>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</si>
  <si>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</si>
  <si>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</si>
  <si>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</si>
  <si>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</si>
  <si>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</si>
  <si>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</si>
  <si>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</si>
  <si>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</si>
  <si>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</si>
  <si>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</si>
  <si>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</si>
  <si>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</si>
  <si>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</si>
  <si>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</si>
  <si>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</si>
  <si>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</si>
  <si>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</si>
  <si>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</si>
  <si>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</si>
  <si>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</si>
  <si>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</si>
  <si>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</si>
  <si>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</si>
  <si>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</si>
  <si>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</si>
  <si>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</si>
  <si>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</si>
  <si>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</si>
  <si>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</si>
  <si>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</si>
  <si>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</si>
  <si>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</si>
  <si>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</si>
  <si>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</si>
  <si>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</si>
  <si>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</si>
  <si>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</si>
  <si>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</si>
  <si>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</si>
  <si>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</si>
  <si>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</si>
  <si>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</si>
  <si>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</si>
  <si>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</si>
  <si>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</si>
  <si>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</si>
  <si>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</si>
  <si>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</si>
  <si>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</si>
  <si>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</si>
  <si>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</si>
  <si>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</si>
  <si>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</si>
  <si>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</si>
  <si>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</si>
  <si>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</si>
  <si>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</si>
  <si>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</si>
  <si>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</si>
  <si>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</si>
  <si>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</si>
  <si>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</si>
  <si>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</si>
  <si>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</si>
  <si>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</si>
  <si>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</si>
  <si>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</si>
  <si>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</si>
  <si>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</si>
  <si>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</si>
  <si>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</si>
  <si>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</si>
  <si>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</si>
  <si>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</si>
  <si>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</si>
  <si>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</si>
  <si>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</si>
  <si>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</si>
  <si>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</si>
  <si>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</si>
  <si>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</si>
  <si>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</si>
  <si>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</si>
  <si>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</si>
  <si>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</si>
  <si>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</si>
  <si>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</si>
  <si>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</si>
  <si>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</si>
  <si>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</si>
  <si>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</si>
  <si>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</si>
  <si>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</si>
  <si>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</si>
  <si>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</si>
  <si>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</si>
  <si>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</si>
  <si>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</si>
  <si>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</si>
  <si>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</si>
  <si>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</si>
  <si>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</si>
  <si>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</si>
  <si>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</si>
  <si>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</si>
  <si>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</si>
  <si>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</si>
  <si>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</si>
  <si>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</si>
  <si>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</si>
  <si>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</si>
  <si>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</si>
  <si>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</si>
  <si>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</si>
  <si>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</si>
  <si>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</si>
  <si>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</si>
  <si>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</si>
  <si>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</si>
  <si>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</si>
  <si>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</si>
  <si>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</si>
  <si>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</si>
  <si>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</si>
  <si>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</si>
  <si>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</si>
  <si>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</si>
  <si>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</si>
  <si>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</si>
  <si>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</si>
  <si>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</si>
  <si>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</si>
  <si>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</si>
  <si>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</si>
  <si>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</si>
  <si>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</si>
  <si>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</si>
  <si>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</si>
  <si>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</si>
  <si>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</si>
  <si>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</si>
  <si>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</si>
  <si>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</si>
  <si>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</si>
  <si>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</si>
  <si>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</si>
  <si>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</si>
  <si>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</si>
  <si>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</si>
  <si>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</si>
  <si>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</si>
  <si>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</si>
  <si>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</si>
  <si>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</si>
  <si>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</si>
  <si>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</si>
  <si>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</si>
  <si>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</si>
  <si>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</si>
  <si>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</si>
  <si>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</si>
  <si>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</si>
  <si>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</si>
  <si>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</si>
  <si>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</si>
  <si>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</si>
  <si>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</si>
  <si>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</si>
  <si>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</si>
  <si>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</si>
  <si>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</si>
  <si>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</si>
  <si>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</si>
  <si>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</si>
  <si>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</si>
  <si>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</si>
  <si>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</si>
  <si>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</si>
  <si>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</si>
  <si>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</si>
  <si>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</si>
  <si>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</si>
  <si>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</si>
  <si>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</si>
  <si>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</si>
  <si>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</si>
  <si>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</si>
  <si>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</si>
  <si>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</si>
  <si>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</si>
  <si>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</si>
  <si>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</si>
  <si>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</si>
  <si>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</si>
  <si>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</si>
  <si>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</si>
  <si>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</si>
  <si>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</si>
  <si>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</si>
  <si>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</si>
  <si>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</si>
  <si>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</si>
  <si>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</si>
  <si>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</si>
  <si>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</si>
  <si>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</si>
  <si>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</si>
  <si>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</si>
  <si>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</si>
  <si>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</si>
  <si>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</si>
  <si>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</si>
  <si>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</si>
  <si>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</si>
  <si>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</si>
  <si>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</si>
  <si>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</si>
  <si>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</si>
  <si>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</si>
  <si>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</si>
  <si>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</si>
  <si>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</si>
  <si>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</si>
  <si>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</si>
  <si>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</si>
  <si>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</si>
  <si>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</si>
  <si>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</si>
  <si>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</si>
  <si>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</si>
  <si>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</si>
  <si>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</si>
  <si>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</si>
  <si>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</si>
  <si>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</si>
  <si>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</si>
  <si>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</si>
  <si>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</si>
  <si>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</si>
  <si>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</si>
  <si>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</si>
  <si>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</si>
  <si>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</si>
  <si>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</si>
  <si>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</si>
  <si>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</si>
  <si>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</si>
  <si>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</si>
  <si>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</si>
  <si>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</si>
  <si>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</si>
  <si>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</si>
  <si>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</si>
  <si>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</si>
  <si>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</si>
  <si>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</si>
  <si>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</si>
  <si>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</si>
  <si>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</si>
  <si>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</si>
  <si>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</si>
  <si>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</si>
  <si>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</si>
  <si>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</si>
  <si>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</si>
  <si>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</si>
  <si>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</si>
  <si>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</si>
  <si>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</si>
  <si>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</si>
  <si>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</si>
  <si>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</si>
  <si>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</si>
  <si>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</si>
  <si>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</si>
  <si>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</si>
  <si>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</si>
  <si>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</si>
  <si>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</si>
  <si>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</si>
  <si>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</si>
  <si>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</si>
  <si>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</si>
  <si>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</si>
  <si>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</si>
  <si>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</si>
  <si>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</si>
  <si>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</si>
  <si>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</si>
  <si>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</si>
  <si>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</si>
  <si>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</si>
  <si>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</si>
  <si>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</si>
  <si>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</si>
  <si>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</si>
  <si>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</si>
  <si>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</si>
  <si>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</si>
  <si>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</si>
  <si>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</si>
  <si>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</si>
  <si>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</si>
  <si>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</si>
  <si>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</si>
  <si>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</si>
  <si>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</si>
  <si>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</si>
  <si>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</si>
  <si>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</si>
  <si>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</si>
  <si>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</si>
  <si>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</si>
  <si>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</si>
  <si>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</si>
  <si>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</si>
  <si>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</si>
  <si>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</si>
  <si>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</si>
  <si>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</si>
  <si>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</si>
  <si>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</si>
  <si>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</si>
  <si>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</si>
  <si>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</si>
  <si>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</si>
  <si>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</si>
  <si>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</si>
  <si>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</si>
  <si>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</si>
  <si>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</si>
  <si>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</si>
  <si>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</si>
  <si>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</si>
  <si>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</si>
  <si>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</si>
  <si>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</si>
  <si>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</si>
  <si>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</si>
  <si>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</si>
  <si>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</si>
  <si>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</si>
  <si>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</si>
  <si>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</si>
  <si>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</si>
  <si>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</si>
  <si>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</si>
  <si>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</si>
  <si>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</si>
  <si>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</si>
  <si>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</si>
  <si>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</si>
  <si>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</si>
  <si>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</si>
  <si>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</si>
  <si>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</si>
  <si>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</si>
  <si>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</si>
  <si>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</si>
  <si>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</si>
  <si>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</si>
  <si>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</si>
  <si>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</si>
  <si>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</si>
  <si>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</si>
  <si>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</si>
  <si>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</si>
  <si>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</si>
  <si>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</si>
  <si>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</si>
  <si>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</si>
  <si>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</si>
  <si>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</si>
  <si>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</si>
  <si>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</si>
  <si>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</si>
  <si>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</si>
  <si>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</si>
  <si>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</si>
  <si>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</si>
  <si>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</si>
  <si>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</si>
  <si>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</si>
  <si>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</si>
  <si>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</si>
  <si>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</si>
  <si>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</si>
  <si>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</si>
  <si>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</si>
  <si>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</si>
  <si>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</si>
  <si>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</si>
  <si>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</si>
  <si>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</si>
  <si>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</si>
  <si>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</si>
  <si>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</si>
  <si>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</si>
  <si>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</si>
  <si>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</si>
  <si>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</si>
  <si>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</si>
  <si>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</si>
  <si>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</si>
  <si>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</si>
  <si>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</si>
  <si>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</si>
  <si>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</si>
  <si>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</si>
  <si>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</si>
  <si>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</si>
  <si>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</si>
  <si>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</si>
  <si>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</si>
  <si>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</si>
  <si>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</si>
  <si>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</si>
  <si>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</si>
  <si>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</si>
  <si>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</si>
  <si>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</si>
  <si>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</si>
  <si>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</si>
  <si>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</si>
  <si>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</si>
  <si>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</si>
  <si>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</si>
  <si>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</si>
  <si>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</si>
  <si>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</si>
  <si>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</si>
  <si>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</si>
  <si>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</si>
  <si>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</si>
  <si>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</si>
  <si>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</si>
  <si>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</si>
  <si>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</si>
  <si>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</si>
  <si>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</si>
  <si>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</si>
  <si>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</si>
  <si>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</si>
  <si>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</si>
  <si>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</si>
  <si>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</si>
  <si>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</si>
  <si>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</si>
  <si>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</si>
  <si>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</si>
  <si>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</si>
  <si>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</si>
  <si>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</si>
  <si>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</si>
  <si>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</si>
  <si>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</si>
  <si>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</si>
  <si>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</si>
  <si>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</si>
  <si>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</si>
  <si>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</si>
  <si>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</si>
  <si>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</si>
  <si>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</si>
  <si>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</si>
  <si>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</si>
  <si>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</si>
  <si>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</si>
  <si>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</si>
  <si>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</si>
  <si>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</si>
  <si>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</si>
  <si>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</si>
  <si>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</si>
  <si>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</si>
  <si>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</si>
  <si>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</si>
  <si>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</si>
  <si>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</si>
  <si>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</si>
  <si>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</si>
  <si>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</si>
  <si>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</si>
  <si>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</si>
  <si>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</si>
  <si>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</si>
  <si>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</si>
  <si>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</si>
  <si>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</si>
  <si>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</si>
  <si>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</si>
  <si>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</si>
  <si>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</si>
  <si>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</si>
  <si>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</si>
  <si>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</si>
  <si>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</si>
  <si>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</si>
  <si>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</si>
  <si>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</si>
  <si>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</si>
  <si>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</si>
  <si>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</si>
  <si>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</si>
  <si>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</si>
  <si>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</si>
  <si>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</si>
  <si>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</si>
  <si>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</si>
  <si>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</si>
  <si>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</si>
  <si>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</si>
  <si>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</si>
  <si>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</si>
  <si>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</si>
  <si>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</si>
  <si>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</si>
  <si>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</si>
  <si>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</si>
  <si>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</si>
  <si>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</si>
  <si>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</si>
  <si>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</si>
  <si>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</si>
  <si>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</si>
  <si>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</si>
  <si>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</si>
  <si>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</si>
  <si>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</si>
  <si>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</si>
  <si>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</si>
  <si>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</si>
  <si>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</si>
  <si>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</si>
  <si>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</si>
  <si>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</si>
  <si>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</si>
  <si>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</si>
  <si>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</si>
  <si>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</si>
  <si>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</si>
  <si>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</si>
  <si>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</si>
  <si>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</si>
  <si>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</si>
  <si>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</si>
  <si>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</si>
  <si>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</si>
  <si>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</si>
  <si>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</si>
  <si>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</si>
  <si>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</si>
  <si>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</si>
  <si>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</si>
  <si>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</si>
  <si>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</si>
  <si>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</si>
  <si>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</si>
  <si>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</si>
  <si>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</si>
  <si>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</si>
  <si>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</si>
  <si>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</si>
  <si>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</si>
  <si>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</si>
  <si>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</si>
  <si>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</si>
  <si>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</si>
  <si>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</si>
  <si>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</si>
  <si>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</si>
  <si>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</si>
  <si>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</si>
  <si>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</si>
  <si>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</si>
  <si>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</si>
  <si>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</si>
  <si>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</si>
  <si>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</si>
  <si>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</si>
  <si>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</si>
  <si>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</si>
  <si>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</si>
  <si>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</si>
  <si>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</si>
  <si>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</si>
  <si>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</si>
  <si>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</si>
  <si>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</si>
  <si>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</si>
  <si>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</si>
  <si>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</si>
  <si>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</si>
  <si>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</si>
  <si>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</si>
  <si>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</si>
  <si>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</si>
  <si>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</si>
  <si>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</si>
  <si>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</si>
  <si>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</si>
  <si>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</si>
  <si>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</si>
  <si>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</si>
  <si>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</si>
  <si>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</si>
  <si>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</si>
  <si>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</si>
  <si>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</si>
  <si>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</si>
  <si>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</si>
  <si>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</si>
  <si>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</si>
  <si>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</si>
  <si>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</si>
  <si>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</si>
  <si>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</si>
  <si>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</si>
  <si>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</si>
  <si>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</si>
  <si>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</si>
  <si>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</si>
  <si>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</si>
  <si>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</si>
  <si>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</si>
  <si>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</si>
  <si>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</si>
  <si>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</si>
  <si>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</si>
  <si>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</si>
  <si>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</si>
  <si>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</si>
  <si>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</si>
  <si>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</si>
  <si>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</si>
  <si>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</si>
  <si>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</si>
  <si>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</si>
  <si>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</si>
  <si>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</si>
  <si>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</si>
  <si>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</si>
  <si>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</si>
  <si>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</si>
  <si>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</si>
  <si>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</si>
  <si>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</si>
  <si>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</si>
  <si>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</si>
  <si>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</si>
  <si>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</si>
  <si>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</si>
  <si>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</si>
  <si>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</si>
  <si>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</si>
  <si>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</si>
  <si>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</si>
  <si>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</si>
  <si>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</si>
  <si>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</si>
  <si>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</si>
  <si>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</si>
  <si>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</si>
  <si>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</si>
  <si>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</si>
  <si>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</si>
  <si>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</si>
  <si>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</si>
  <si>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</si>
  <si>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</si>
  <si>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</si>
  <si>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</si>
  <si>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</si>
  <si>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</si>
  <si>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</si>
  <si>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</si>
  <si>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</si>
  <si>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</si>
  <si>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</si>
  <si>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</si>
  <si>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</si>
  <si>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</si>
  <si>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</si>
  <si>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</si>
  <si>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</si>
  <si>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</si>
  <si>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</si>
  <si>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</si>
  <si>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</si>
  <si>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</si>
  <si>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</si>
  <si>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</si>
  <si>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</si>
  <si>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</si>
  <si>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</si>
  <si>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</si>
  <si>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</si>
  <si>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</si>
  <si>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</si>
  <si>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</si>
  <si>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</si>
  <si>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</si>
  <si>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</si>
  <si>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</si>
  <si>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</si>
  <si>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</si>
  <si>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</si>
  <si>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</si>
  <si>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</si>
  <si>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</si>
  <si>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</si>
  <si>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</si>
  <si>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</si>
  <si>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</si>
  <si>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</si>
  <si>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</si>
  <si>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</si>
  <si>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</si>
  <si>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</si>
  <si>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</si>
  <si>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</si>
  <si>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</si>
  <si>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</si>
  <si>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</si>
  <si>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</si>
  <si>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</si>
  <si>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</si>
  <si>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</si>
  <si>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</si>
  <si>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</si>
  <si>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</si>
  <si>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</si>
  <si>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</si>
  <si>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</si>
  <si>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</si>
  <si>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</si>
  <si>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</si>
  <si>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</si>
  <si>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</si>
  <si>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</si>
  <si>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</si>
  <si>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</si>
  <si>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</si>
  <si>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</si>
  <si>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</si>
  <si>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</si>
  <si>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</si>
  <si>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</si>
  <si>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</si>
  <si>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</si>
  <si>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</si>
  <si>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</si>
  <si>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</si>
  <si>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</si>
  <si>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</si>
  <si>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</si>
  <si>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</si>
  <si>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</si>
  <si>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</si>
  <si>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</si>
  <si>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</si>
  <si>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</si>
  <si>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</si>
  <si>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</si>
  <si>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</si>
  <si>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</si>
  <si>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</si>
  <si>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</si>
  <si>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</si>
  <si>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</si>
  <si>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</si>
  <si>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</si>
  <si>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</si>
  <si>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</si>
  <si>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</si>
  <si>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</si>
  <si>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</si>
  <si>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</si>
  <si>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</si>
  <si>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</si>
  <si>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</si>
  <si>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</si>
  <si>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</si>
  <si>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</si>
  <si>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</si>
  <si>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</si>
  <si>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</si>
  <si>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</si>
  <si>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</si>
  <si>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</si>
  <si>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</si>
  <si>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</si>
  <si>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</si>
  <si>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</si>
  <si>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</si>
  <si>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</si>
  <si>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</si>
  <si>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</si>
  <si>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</si>
  <si>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</si>
  <si>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</si>
  <si>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</si>
  <si>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</si>
  <si>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</si>
  <si>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</si>
  <si>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</si>
  <si>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</si>
  <si>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</si>
  <si>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</si>
  <si>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</si>
  <si>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</si>
  <si>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</si>
  <si>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</si>
  <si>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</si>
  <si>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</si>
  <si>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</si>
  <si>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</si>
  <si>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</si>
  <si>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</si>
  <si>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</si>
  <si>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</si>
  <si>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</si>
  <si>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</si>
  <si>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</si>
  <si>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</si>
  <si>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</si>
  <si>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</si>
  <si>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</si>
  <si>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</si>
  <si>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</si>
  <si>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</si>
  <si>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</si>
  <si>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</si>
  <si>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</si>
  <si>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</si>
  <si>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</si>
  <si>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</si>
  <si>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</si>
  <si>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</si>
  <si>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</si>
  <si>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</si>
  <si>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</si>
  <si>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</si>
  <si>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</si>
  <si>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</si>
  <si>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</si>
  <si>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</si>
  <si>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</si>
  <si>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</si>
  <si>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</si>
  <si>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</si>
  <si>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</si>
  <si>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</si>
  <si>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</si>
  <si>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</si>
  <si>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</si>
  <si>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</si>
  <si>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</si>
  <si>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</si>
  <si>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</si>
  <si>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</si>
  <si>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</si>
  <si>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</si>
  <si>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</si>
  <si>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</si>
  <si>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</si>
  <si>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</si>
  <si>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</si>
  <si>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</si>
  <si>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</si>
  <si>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</si>
  <si>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</si>
  <si>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</si>
  <si>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</si>
  <si>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</si>
  <si>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</si>
  <si>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</si>
  <si>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</si>
  <si>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</si>
  <si>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</si>
  <si>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</si>
  <si>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</si>
  <si>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</si>
  <si>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</si>
  <si>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</si>
  <si>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</si>
  <si>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</si>
  <si>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</si>
  <si>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</si>
  <si>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</si>
  <si>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</si>
  <si>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</si>
  <si>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</si>
  <si>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</si>
  <si>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</si>
  <si>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</si>
  <si>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</si>
  <si>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</si>
  <si>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</si>
  <si>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</si>
  <si>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</si>
  <si>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</si>
  <si>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</si>
  <si>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</si>
  <si>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</si>
  <si>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</si>
  <si>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</si>
  <si>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</si>
  <si>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</si>
  <si>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</si>
  <si>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</si>
  <si>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</si>
  <si>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</si>
  <si>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</si>
  <si>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</si>
  <si>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</si>
  <si>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</si>
  <si>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</si>
  <si>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</si>
  <si>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</si>
  <si>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</si>
  <si>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</si>
  <si>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</si>
  <si>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</si>
  <si>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</si>
  <si>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</si>
  <si>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</si>
  <si>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</si>
  <si>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</si>
  <si>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</si>
  <si>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</si>
  <si>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</si>
  <si>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</si>
  <si>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</si>
  <si>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</si>
  <si>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</si>
  <si>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</si>
  <si>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</si>
  <si>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</si>
  <si>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</si>
  <si>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</si>
  <si>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</si>
  <si>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</si>
  <si>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</si>
  <si>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</si>
  <si>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</si>
  <si>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</si>
  <si>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</si>
  <si>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</si>
  <si>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</si>
  <si>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</si>
  <si>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</si>
  <si>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</si>
  <si>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</si>
  <si>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</si>
  <si>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</si>
  <si>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</si>
  <si>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</si>
  <si>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</si>
  <si>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</si>
  <si>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</si>
  <si>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</si>
  <si>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</si>
  <si>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</si>
  <si>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</si>
  <si>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</si>
  <si>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</si>
  <si>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</si>
  <si>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</si>
  <si>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</si>
  <si>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</si>
  <si>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</si>
  <si>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</si>
  <si>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</si>
  <si>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</si>
  <si>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</si>
  <si>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</si>
  <si>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</si>
  <si>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</si>
  <si>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</si>
  <si>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</si>
  <si>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</si>
  <si>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</si>
  <si>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</si>
  <si>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</si>
  <si>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</si>
  <si>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</si>
  <si>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</si>
  <si>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</si>
  <si>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</si>
  <si>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</si>
  <si>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</si>
  <si>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</si>
  <si>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</si>
  <si>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</si>
  <si>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</si>
  <si>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</si>
  <si>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</si>
  <si>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</si>
  <si>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</si>
  <si>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</si>
  <si>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</si>
  <si>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</si>
  <si>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</si>
  <si>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</si>
  <si>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</si>
  <si>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</si>
  <si>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</si>
  <si>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</si>
  <si>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</si>
  <si>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</si>
  <si>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</si>
  <si>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</si>
  <si>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</si>
  <si>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</si>
  <si>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</si>
  <si>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</si>
  <si>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</si>
  <si>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</si>
  <si>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</si>
  <si>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</si>
  <si>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</si>
  <si>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</si>
  <si>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</si>
  <si>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</si>
  <si>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</si>
  <si>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</si>
  <si>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</si>
  <si>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</si>
  <si>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</si>
  <si>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</si>
  <si>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</si>
  <si>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</si>
  <si>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</si>
  <si>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</si>
  <si>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</si>
  <si>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</si>
  <si>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</si>
  <si>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</si>
  <si>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</si>
  <si>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</si>
  <si>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</si>
  <si>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</si>
  <si>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</si>
  <si>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</si>
  <si>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</si>
  <si>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</si>
  <si>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</si>
  <si>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</si>
  <si>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</si>
  <si>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</si>
  <si>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</si>
  <si>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</si>
  <si>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</si>
  <si>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</si>
  <si>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</si>
  <si>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</si>
  <si>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</si>
  <si>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</si>
  <si>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</si>
  <si>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</si>
  <si>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</si>
  <si>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</si>
  <si>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</si>
  <si>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</si>
  <si>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</si>
  <si>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</si>
  <si>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</si>
  <si>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</si>
  <si>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</si>
  <si>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</si>
  <si>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</si>
  <si>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</si>
  <si>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</si>
  <si>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</si>
  <si>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</si>
  <si>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</si>
  <si>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</si>
  <si>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</si>
  <si>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</si>
  <si>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</si>
  <si>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</si>
  <si>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</si>
  <si>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</si>
  <si>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</si>
  <si>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</si>
  <si>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</si>
  <si>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</si>
  <si>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</si>
  <si>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</si>
  <si>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</si>
  <si>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</si>
  <si>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</si>
  <si>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</si>
  <si>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</si>
  <si>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</si>
  <si>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</si>
  <si>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</si>
  <si>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</si>
  <si>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</si>
  <si>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</si>
  <si>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</si>
  <si>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</si>
  <si>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</si>
  <si>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</si>
  <si>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</si>
  <si>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</si>
  <si>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</si>
  <si>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</si>
  <si>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</si>
  <si>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</si>
  <si>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</si>
  <si>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</si>
  <si>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</si>
  <si>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</si>
  <si>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</si>
  <si>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</si>
  <si>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</si>
  <si>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</si>
  <si>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</si>
  <si>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</si>
  <si>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</si>
  <si>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</si>
  <si>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</si>
  <si>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</si>
  <si>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</si>
  <si>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</si>
  <si>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</si>
  <si>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</si>
  <si>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</si>
  <si>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</si>
  <si>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</si>
  <si>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</si>
  <si>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</si>
  <si>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</si>
  <si>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</si>
  <si>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</si>
  <si>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</si>
  <si>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</si>
  <si>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</si>
  <si>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</si>
  <si>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</si>
  <si>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</si>
  <si>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</si>
  <si>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</si>
  <si>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</si>
  <si>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</si>
  <si>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</si>
  <si>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</si>
  <si>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</si>
  <si>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</si>
  <si>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</si>
  <si>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</si>
  <si>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</si>
  <si>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</si>
  <si>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</si>
  <si>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</si>
  <si>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</si>
  <si>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</si>
  <si>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</si>
  <si>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</si>
  <si>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</si>
  <si>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</si>
  <si>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</si>
  <si>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</si>
  <si>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</si>
  <si>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</si>
  <si>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</si>
  <si>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</si>
  <si>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</si>
  <si>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</si>
  <si>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</si>
  <si>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</si>
  <si>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</si>
  <si>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</si>
  <si>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</si>
  <si>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</si>
  <si>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</si>
  <si>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</si>
  <si>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</si>
  <si>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</si>
  <si>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</si>
  <si>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</si>
  <si>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</si>
  <si>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</si>
  <si>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</si>
  <si>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</si>
  <si>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</si>
  <si>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</si>
  <si>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</si>
  <si>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</si>
  <si>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</si>
  <si>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</si>
  <si>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</si>
  <si>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</si>
  <si>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</si>
  <si>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</si>
  <si>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</si>
  <si>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</si>
  <si>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</si>
  <si>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</si>
  <si>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</si>
  <si>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</si>
  <si>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</si>
  <si>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</si>
  <si>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</si>
  <si>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</si>
  <si>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</si>
  <si>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</si>
  <si>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</si>
  <si>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</si>
  <si>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</si>
  <si>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</si>
  <si>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</si>
  <si>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</si>
  <si>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</si>
  <si>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</si>
  <si>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</si>
  <si>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</si>
  <si>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</si>
  <si>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</si>
  <si>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</si>
  <si>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</si>
  <si>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</si>
  <si>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</si>
  <si>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</si>
  <si>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</si>
  <si>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</si>
  <si>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</si>
  <si>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</si>
  <si>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</si>
  <si>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</si>
  <si>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</si>
  <si>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</si>
  <si>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</si>
  <si>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</si>
  <si>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</si>
  <si>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</si>
  <si>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</si>
  <si>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</si>
  <si>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</si>
  <si>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</si>
  <si>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</si>
  <si>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</si>
  <si>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</si>
  <si>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</si>
  <si>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</si>
  <si>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</si>
  <si>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</si>
  <si>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</si>
  <si>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</si>
  <si>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</si>
  <si>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</si>
  <si>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</si>
  <si>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</si>
  <si>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</si>
  <si>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</si>
  <si>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</si>
  <si>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</si>
  <si>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</si>
  <si>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</si>
  <si>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</si>
  <si>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</si>
  <si>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</si>
  <si>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</si>
  <si>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</si>
  <si>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</si>
  <si>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</si>
  <si>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</si>
  <si>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</si>
  <si>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</si>
  <si>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</si>
  <si>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</si>
  <si>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</si>
  <si>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</si>
  <si>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</si>
  <si>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</si>
  <si>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</si>
  <si>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</si>
  <si>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</si>
  <si>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</si>
  <si>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</si>
  <si>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</si>
  <si>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</si>
  <si>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</si>
  <si>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</si>
  <si>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</si>
  <si>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</si>
  <si>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</si>
  <si>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</si>
  <si>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</si>
  <si>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</si>
  <si>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</si>
  <si>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</si>
  <si>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</si>
  <si>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</si>
  <si>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</si>
  <si>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</si>
  <si>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</si>
  <si>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</si>
  <si>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</si>
  <si>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</si>
  <si>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</si>
  <si>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</si>
  <si>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</si>
  <si>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</si>
  <si>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</si>
  <si>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</si>
  <si>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</si>
  <si>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</si>
  <si>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</si>
  <si>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</si>
  <si>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</si>
  <si>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</si>
  <si>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</si>
  <si>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</si>
  <si>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</si>
  <si>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</si>
  <si>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</si>
  <si>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</si>
  <si>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</si>
  <si>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</si>
  <si>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</si>
  <si>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</si>
  <si>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</si>
  <si>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</si>
  <si>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</si>
  <si>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</si>
  <si>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</si>
  <si>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</si>
  <si>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</si>
  <si>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</si>
  <si>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</si>
  <si>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</si>
  <si>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</si>
  <si>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</si>
  <si>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</si>
  <si>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</si>
  <si>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</si>
  <si>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</si>
  <si>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</si>
  <si>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</si>
  <si>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</si>
  <si>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</si>
  <si>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</si>
  <si>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</si>
  <si>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</si>
  <si>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</si>
  <si>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</si>
  <si>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</si>
  <si>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</si>
  <si>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</si>
  <si>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</si>
  <si>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</si>
  <si>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</si>
  <si>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</si>
  <si>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</si>
  <si>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</si>
  <si>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</si>
  <si>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</si>
  <si>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</si>
  <si>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</si>
  <si>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</si>
  <si>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</si>
  <si>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</si>
  <si>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</si>
  <si>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</si>
  <si>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</si>
  <si>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</si>
  <si>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</si>
  <si>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</si>
  <si>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</si>
  <si>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</si>
  <si>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</si>
  <si>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</si>
  <si>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</si>
  <si>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</si>
  <si>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</si>
  <si>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</si>
  <si>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</si>
  <si>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</si>
  <si>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</si>
  <si>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</si>
  <si>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</si>
  <si>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</si>
  <si>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</si>
  <si>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</si>
  <si>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</si>
  <si>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</si>
  <si>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</si>
  <si>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</si>
  <si>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</si>
  <si>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</si>
  <si>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</si>
  <si>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</si>
  <si>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</si>
  <si>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</si>
  <si>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</si>
  <si>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</si>
  <si>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</si>
  <si>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</si>
  <si>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</si>
  <si>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</si>
  <si>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</si>
  <si>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</si>
  <si>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</si>
  <si>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</si>
  <si>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</si>
  <si>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</si>
  <si>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</si>
  <si>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</si>
  <si>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</si>
  <si>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</si>
  <si>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</si>
  <si>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</si>
  <si>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</si>
  <si>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</si>
  <si>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</si>
  <si>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</si>
  <si>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</si>
  <si>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</si>
  <si>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</si>
  <si>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</si>
  <si>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</si>
  <si>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</si>
  <si>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</si>
  <si>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</si>
  <si>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</si>
  <si>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</si>
  <si>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</si>
  <si>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</si>
  <si>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</si>
  <si>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</si>
  <si>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</si>
  <si>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</si>
  <si>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</si>
  <si>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</si>
  <si>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</si>
  <si>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</si>
  <si>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</si>
  <si>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</si>
  <si>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</si>
  <si>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</si>
  <si>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</si>
  <si>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</si>
  <si>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</si>
  <si>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</si>
  <si>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</si>
  <si>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</si>
  <si>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</si>
  <si>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</si>
  <si>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</si>
  <si>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</si>
  <si>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</si>
  <si>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</si>
  <si>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</si>
  <si>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</si>
  <si>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</si>
  <si>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</si>
  <si>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</si>
  <si>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</si>
  <si>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</si>
  <si>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</si>
  <si>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</si>
  <si>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</si>
  <si>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</si>
  <si>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</si>
  <si>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</si>
  <si>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</si>
  <si>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</si>
  <si>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</si>
  <si>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</si>
  <si>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</si>
  <si>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</si>
  <si>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</si>
  <si>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</si>
  <si>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</si>
  <si>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</si>
  <si>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</si>
  <si>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</si>
  <si>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</si>
  <si>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</si>
  <si>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</si>
  <si>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</si>
  <si>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</si>
  <si>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</si>
  <si>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</si>
  <si>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</si>
  <si>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</si>
  <si>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</si>
  <si>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</si>
  <si>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</si>
  <si>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</si>
  <si>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</si>
  <si>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</si>
  <si>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</si>
  <si>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</si>
  <si>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</si>
  <si>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</si>
  <si>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</si>
  <si>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</si>
  <si>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</si>
  <si>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</si>
  <si>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</si>
  <si>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</si>
  <si>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</si>
  <si>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</si>
  <si>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</si>
  <si>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</si>
  <si>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</si>
  <si>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</si>
  <si>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</si>
  <si>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</si>
  <si>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</si>
  <si>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</si>
  <si>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</si>
  <si>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</si>
  <si>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</si>
  <si>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</si>
  <si>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</si>
  <si>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</si>
  <si>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</si>
  <si>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</si>
  <si>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</si>
  <si>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</si>
  <si>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</si>
  <si>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</si>
  <si>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</si>
  <si>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</si>
  <si>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</si>
  <si>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</si>
  <si>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</si>
  <si>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</si>
  <si>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</si>
  <si>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</si>
  <si>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</si>
  <si>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</si>
  <si>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</si>
  <si>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</si>
  <si>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</si>
  <si>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</si>
  <si>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</si>
  <si>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</si>
  <si>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</si>
  <si>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</si>
  <si>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</si>
  <si>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</si>
  <si>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</si>
  <si>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</si>
  <si>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</si>
  <si>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</si>
  <si>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</si>
  <si>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</si>
  <si>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</si>
  <si>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</si>
  <si>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</si>
  <si>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</si>
  <si>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</si>
  <si>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</si>
  <si>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</si>
  <si>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</si>
  <si>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</si>
  <si>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</si>
  <si>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</si>
  <si>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</si>
  <si>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</si>
  <si>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</si>
  <si>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</si>
  <si>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</si>
  <si>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</si>
  <si>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</si>
  <si>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</si>
  <si>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</si>
  <si>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</si>
  <si>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</si>
  <si>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</si>
  <si>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</si>
  <si>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</si>
  <si>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</si>
  <si>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</si>
  <si>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</si>
  <si>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</si>
  <si>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</si>
  <si>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</si>
  <si>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</si>
  <si>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</si>
  <si>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</si>
  <si>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</si>
  <si>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</si>
  <si>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</si>
  <si>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</si>
  <si>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</si>
  <si>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</si>
  <si>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</si>
  <si>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</si>
  <si>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</si>
  <si>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</si>
  <si>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</si>
  <si>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</si>
  <si>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</si>
  <si>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</si>
  <si>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</si>
  <si>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</si>
  <si>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</si>
  <si>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</si>
  <si>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</si>
  <si>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</si>
  <si>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</si>
  <si>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</si>
  <si>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</si>
  <si>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</si>
  <si>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</si>
  <si>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</si>
  <si>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</si>
  <si>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</si>
  <si>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</si>
  <si>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</si>
  <si>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</si>
  <si>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</si>
  <si>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</si>
  <si>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</si>
  <si>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</si>
  <si>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</si>
  <si>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</si>
  <si>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</si>
  <si>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</si>
  <si>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</si>
  <si>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</si>
  <si>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</si>
  <si>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</si>
  <si>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</si>
  <si>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</si>
  <si>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</si>
  <si>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</si>
  <si>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</si>
  <si>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</si>
  <si>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</si>
  <si>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</si>
  <si>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</si>
  <si>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</si>
  <si>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</si>
  <si>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</si>
  <si>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</si>
  <si>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</si>
  <si>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</si>
  <si>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</si>
  <si>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</si>
  <si>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</si>
  <si>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</si>
  <si>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</si>
  <si>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</si>
  <si>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</si>
  <si>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</si>
  <si>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</si>
  <si>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</si>
  <si>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</si>
  <si>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</si>
  <si>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</si>
  <si>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</si>
  <si>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</si>
  <si>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</si>
  <si>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</si>
  <si>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</si>
  <si>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</si>
  <si>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</si>
  <si>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</si>
  <si>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</si>
  <si>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</si>
  <si>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</si>
  <si>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</si>
  <si>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</si>
  <si>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</si>
  <si>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</si>
  <si>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</si>
  <si>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</si>
  <si>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</si>
  <si>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</si>
  <si>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</si>
  <si>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</si>
  <si>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</si>
  <si>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</si>
  <si>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</si>
  <si>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</si>
  <si>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</si>
  <si>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</si>
  <si>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</si>
  <si>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</si>
  <si>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</si>
  <si>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</si>
  <si>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</si>
  <si>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</si>
  <si>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</si>
  <si>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</si>
  <si>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</si>
  <si>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</si>
  <si>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</si>
  <si>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</si>
  <si>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</si>
  <si>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</si>
  <si>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</si>
  <si>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</si>
  <si>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</si>
  <si>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</si>
  <si>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</si>
  <si>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</si>
  <si>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</si>
  <si>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</si>
  <si>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</si>
  <si>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</si>
  <si>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</si>
  <si>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</si>
  <si>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</si>
  <si>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</si>
  <si>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</si>
  <si>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</si>
  <si>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</si>
  <si>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</si>
  <si>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</si>
  <si>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</si>
  <si>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</si>
  <si>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</si>
  <si>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</si>
  <si>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</si>
  <si>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</si>
  <si>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</si>
  <si>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</si>
  <si>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</si>
  <si>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</si>
  <si>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</si>
  <si>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</si>
  <si>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</si>
  <si>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</si>
  <si>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</si>
  <si>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</si>
  <si>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</si>
  <si>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</si>
  <si>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</si>
  <si>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</si>
  <si>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</si>
  <si>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</si>
  <si>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</si>
  <si>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</si>
  <si>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</si>
  <si>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</si>
  <si>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</si>
  <si>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</si>
  <si>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</si>
  <si>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</si>
  <si>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</si>
  <si>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</si>
  <si>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</si>
  <si>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</si>
  <si>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</si>
  <si>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</si>
  <si>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</si>
  <si>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</si>
  <si>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</si>
  <si>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</si>
  <si>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</si>
  <si>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</si>
  <si>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</si>
  <si>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</si>
  <si>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</si>
  <si>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</si>
  <si>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</si>
  <si>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</si>
  <si>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</si>
  <si>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</si>
  <si>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</si>
  <si>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</si>
  <si>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</si>
  <si>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</si>
  <si>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</si>
  <si>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</si>
  <si>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</si>
  <si>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</si>
  <si>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</si>
  <si>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</si>
  <si>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</si>
  <si>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</si>
  <si>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</si>
  <si>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</si>
  <si>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</si>
  <si>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</si>
  <si>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</si>
  <si>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</si>
  <si>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</si>
  <si>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</si>
  <si>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</si>
  <si>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</si>
  <si>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</si>
  <si>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</si>
  <si>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</si>
  <si>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</si>
  <si>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</si>
  <si>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</si>
  <si>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</si>
  <si>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</si>
  <si>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</si>
  <si>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</si>
  <si>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</si>
  <si>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</si>
  <si>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</si>
  <si>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</si>
  <si>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</si>
  <si>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</si>
  <si>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</si>
  <si>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</si>
  <si>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</si>
  <si>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</si>
  <si>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</si>
  <si>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</si>
  <si>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</si>
  <si>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</si>
  <si>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</si>
  <si>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</si>
  <si>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</si>
  <si>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</si>
  <si>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</si>
  <si>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</si>
  <si>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</si>
  <si>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</si>
  <si>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</si>
  <si>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</si>
  <si>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</si>
  <si>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</si>
  <si>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</si>
  <si>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</si>
  <si>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</si>
  <si>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</si>
  <si>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</si>
  <si>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</si>
  <si>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</si>
  <si>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</si>
  <si>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</si>
  <si>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</si>
  <si>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</si>
  <si>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</si>
  <si>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</si>
  <si>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</si>
  <si>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</si>
  <si>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</si>
  <si>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</si>
  <si>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</si>
  <si>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</si>
  <si>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</si>
  <si>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</si>
  <si>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</si>
  <si>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</si>
  <si>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</si>
  <si>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</si>
  <si>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</si>
  <si>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</si>
  <si>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</si>
  <si>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</si>
  <si>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</si>
  <si>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</si>
  <si>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</si>
  <si>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</si>
  <si>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</si>
  <si>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</si>
  <si>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</si>
  <si>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</si>
  <si>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</si>
  <si>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</si>
  <si>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</si>
  <si>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</si>
  <si>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</si>
  <si>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</si>
  <si>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</si>
  <si>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</si>
  <si>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</si>
  <si>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</si>
  <si>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</si>
  <si>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</si>
  <si>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</si>
  <si>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</si>
  <si>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</si>
  <si>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</si>
  <si>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</si>
  <si>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</si>
  <si>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</si>
  <si>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</si>
  <si>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</si>
  <si>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</si>
  <si>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</si>
  <si>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</si>
  <si>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</si>
  <si>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</si>
  <si>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</si>
  <si>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</si>
  <si>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</si>
  <si>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</si>
  <si>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</si>
  <si>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</si>
  <si>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</si>
  <si>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</si>
  <si>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</si>
  <si>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</si>
  <si>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</si>
  <si>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</si>
  <si>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</si>
  <si>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</si>
  <si>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</si>
  <si>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</si>
  <si>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</si>
  <si>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</si>
  <si>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</si>
  <si>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</si>
  <si>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</si>
  <si>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</si>
  <si>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</si>
  <si>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</si>
  <si>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</si>
  <si>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</si>
  <si>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</si>
  <si>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</si>
  <si>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</si>
  <si>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</si>
  <si>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</si>
  <si>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</si>
  <si>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</si>
  <si>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</si>
  <si>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</si>
  <si>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</si>
  <si>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</si>
  <si>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</si>
  <si>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</si>
  <si>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</si>
  <si>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</si>
  <si>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</si>
  <si>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</si>
  <si>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</si>
  <si>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</si>
  <si>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</si>
  <si>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</si>
  <si>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</si>
  <si>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</si>
  <si>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</si>
  <si>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</si>
  <si>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</si>
  <si>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</si>
  <si>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</si>
  <si>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</si>
  <si>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</si>
  <si>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</si>
  <si>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</si>
  <si>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</si>
  <si>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</si>
  <si>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</si>
  <si>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</si>
  <si>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</si>
  <si>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</si>
  <si>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</si>
  <si>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</si>
  <si>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</si>
  <si>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</si>
  <si>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</si>
  <si>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</si>
  <si>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</si>
  <si>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</si>
  <si>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</si>
  <si>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</si>
  <si>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</si>
  <si>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</si>
  <si>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</si>
  <si>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</si>
  <si>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</si>
  <si>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</si>
  <si>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</si>
  <si>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</si>
  <si>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</si>
  <si>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</si>
  <si>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</si>
  <si>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</si>
  <si>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</si>
  <si>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</si>
  <si>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</si>
  <si>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</si>
  <si>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</si>
  <si>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</si>
  <si>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</si>
  <si>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</si>
  <si>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</si>
  <si>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</si>
  <si>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</si>
  <si>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</si>
  <si>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</si>
  <si>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</si>
  <si>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</si>
  <si>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</si>
  <si>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</si>
  <si>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</si>
  <si>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</si>
  <si>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</si>
  <si>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</si>
  <si>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</si>
  <si>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</si>
  <si>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</si>
  <si>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</si>
  <si>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</si>
  <si>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</si>
  <si>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</si>
  <si>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</si>
  <si>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</si>
  <si>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</si>
  <si>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</si>
  <si>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</si>
  <si>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</si>
  <si>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</si>
  <si>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</si>
  <si>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</si>
  <si>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</si>
  <si>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</si>
  <si>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</si>
  <si>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</si>
  <si>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</si>
  <si>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</si>
  <si>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</si>
  <si>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</si>
  <si>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</si>
  <si>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</si>
  <si>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</si>
  <si>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</si>
  <si>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</si>
  <si>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</si>
  <si>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</si>
  <si>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</si>
  <si>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</si>
  <si>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</si>
  <si>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</si>
  <si>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</si>
  <si>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</si>
  <si>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</si>
  <si>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</si>
  <si>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</si>
  <si>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</si>
  <si>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</si>
  <si>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</si>
  <si>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</si>
  <si>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</si>
  <si>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</si>
  <si>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</si>
  <si>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</si>
  <si>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</si>
  <si>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</si>
  <si>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</si>
  <si>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</si>
  <si>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</si>
  <si>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</si>
  <si>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</si>
  <si>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</si>
  <si>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</si>
  <si>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</si>
  <si>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</si>
  <si>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</si>
  <si>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</si>
  <si>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</si>
  <si>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</si>
  <si>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</si>
  <si>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</si>
  <si>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</si>
  <si>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</si>
  <si>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</si>
  <si>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</si>
  <si>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</si>
  <si>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</si>
  <si>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</si>
  <si>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</si>
  <si>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</si>
  <si>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</si>
  <si>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</si>
  <si>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</si>
  <si>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</si>
  <si>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</si>
  <si>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</si>
  <si>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</si>
  <si>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</si>
  <si>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</si>
  <si>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</si>
  <si>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</si>
  <si>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</si>
  <si>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</si>
  <si>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</si>
  <si>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</si>
  <si>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</si>
  <si>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</si>
  <si>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</si>
  <si>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</si>
  <si>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</si>
  <si>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</si>
  <si>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</si>
  <si>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</si>
  <si>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</si>
  <si>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</si>
  <si>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</si>
  <si>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</si>
  <si>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</si>
  <si>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</si>
  <si>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</si>
  <si>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</si>
  <si>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</si>
  <si>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</si>
  <si>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</si>
  <si>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</si>
  <si>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</si>
  <si>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</si>
  <si>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</si>
  <si>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</si>
  <si>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</si>
  <si>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</si>
  <si>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</si>
  <si>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</si>
  <si>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</si>
  <si>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</si>
  <si>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</si>
  <si>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</si>
  <si>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</si>
  <si>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</si>
  <si>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</si>
  <si>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</si>
  <si>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</si>
  <si>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</si>
  <si>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</si>
  <si>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</si>
  <si>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</si>
  <si>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</si>
  <si>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</si>
  <si>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</si>
  <si>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</si>
  <si>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</si>
  <si>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</si>
  <si>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</si>
  <si>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</si>
  <si>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</si>
  <si>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</si>
  <si>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</si>
  <si>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</si>
  <si>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</si>
  <si>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</si>
  <si>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</si>
  <si>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</si>
  <si>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</si>
  <si>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</si>
  <si>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</si>
  <si>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</si>
  <si>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</si>
  <si>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</si>
  <si>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</si>
  <si>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</si>
  <si>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</si>
  <si>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</si>
  <si>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</si>
  <si>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</si>
  <si>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</si>
  <si>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</si>
  <si>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</si>
  <si>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</si>
  <si>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</si>
  <si>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</si>
  <si>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</si>
  <si>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</si>
  <si>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</si>
  <si>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</si>
  <si>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</si>
  <si>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</si>
  <si>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</si>
  <si>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</si>
  <si>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</si>
  <si>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</si>
  <si>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</si>
  <si>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</si>
  <si>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</si>
  <si>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</si>
  <si>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</si>
  <si>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</si>
  <si>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</si>
  <si>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</si>
  <si>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</si>
  <si>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</si>
  <si>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</si>
  <si>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</si>
  <si>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</si>
  <si>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</si>
  <si>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</si>
  <si>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</si>
  <si>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</si>
  <si>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</si>
  <si>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</si>
  <si>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</si>
  <si>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</si>
  <si>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</si>
  <si>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</si>
  <si>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</si>
  <si>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</si>
  <si>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</si>
  <si>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</si>
  <si>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</si>
  <si>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</si>
  <si>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</si>
  <si>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</si>
  <si>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</si>
  <si>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</si>
  <si>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</si>
  <si>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</si>
  <si>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</si>
  <si>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</si>
  <si>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</si>
  <si>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</si>
  <si>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</si>
  <si>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</si>
  <si>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</si>
  <si>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</si>
  <si>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</si>
  <si>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</si>
  <si>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</si>
  <si>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</si>
  <si>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</si>
  <si>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</si>
  <si>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</si>
  <si>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</si>
  <si>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</si>
  <si>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</si>
  <si>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</si>
  <si>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</si>
  <si>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</si>
  <si>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</si>
  <si>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</si>
  <si>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</si>
  <si>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</si>
  <si>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</si>
  <si>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</si>
  <si>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</si>
  <si>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</si>
  <si>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</si>
  <si>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</si>
  <si>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</si>
  <si>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</si>
  <si>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</si>
  <si>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</si>
  <si>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</si>
  <si>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</si>
  <si>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</si>
  <si>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</si>
  <si>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</si>
  <si>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</si>
  <si>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</si>
  <si>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</si>
  <si>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</si>
  <si>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</si>
  <si>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</si>
  <si>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</si>
  <si>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</si>
  <si>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</si>
  <si>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</si>
  <si>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</si>
  <si>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</si>
  <si>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</si>
  <si>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</si>
  <si>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</si>
  <si>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</si>
  <si>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</si>
  <si>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</si>
  <si>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</si>
  <si>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</si>
  <si>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</si>
  <si>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</si>
  <si>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</si>
  <si>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</si>
  <si>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</si>
  <si>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</si>
  <si>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</si>
  <si>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</si>
  <si>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</si>
  <si>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</si>
  <si>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</si>
  <si>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</si>
  <si>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</si>
  <si>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</si>
  <si>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</si>
  <si>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</si>
  <si>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</si>
  <si>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</si>
  <si>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</si>
  <si>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</si>
  <si>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</si>
  <si>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</si>
  <si>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</si>
  <si>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</si>
  <si>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</si>
  <si>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</si>
  <si>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</si>
  <si>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</si>
  <si>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</si>
  <si>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</si>
  <si>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</si>
  <si>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</si>
  <si>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</si>
  <si>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</si>
  <si>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</si>
  <si>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</si>
  <si>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</si>
  <si>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</si>
  <si>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</si>
  <si>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</si>
  <si>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</si>
  <si>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</si>
  <si>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</si>
  <si>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</si>
  <si>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</si>
  <si>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</si>
  <si>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</si>
  <si>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</si>
  <si>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</si>
  <si>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</si>
  <si>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</si>
  <si>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</si>
  <si>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</si>
  <si>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</si>
  <si>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</si>
  <si>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</si>
  <si>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</si>
  <si>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</si>
  <si>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</si>
  <si>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</si>
  <si>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</si>
  <si>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</si>
  <si>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</si>
  <si>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</si>
  <si>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</si>
  <si>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</si>
  <si>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</si>
  <si>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</si>
  <si>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</si>
  <si>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</si>
  <si>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</si>
  <si>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</si>
  <si>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</si>
  <si>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</si>
  <si>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</si>
  <si>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</si>
  <si>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</si>
  <si>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</si>
  <si>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</si>
  <si>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</si>
  <si>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</si>
  <si>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</si>
  <si>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</si>
  <si>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</si>
  <si>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</si>
  <si>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</si>
  <si>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</si>
  <si>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</si>
  <si>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</si>
  <si>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</si>
  <si>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</si>
  <si>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</si>
  <si>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</si>
  <si>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</si>
  <si>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</si>
  <si>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</si>
  <si>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</si>
  <si>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</si>
  <si>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</si>
  <si>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</si>
  <si>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</si>
  <si>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</si>
  <si>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</si>
  <si>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</si>
  <si>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</si>
  <si>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</si>
  <si>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</si>
  <si>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</si>
  <si>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</si>
  <si>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</si>
  <si>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</si>
  <si>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</si>
  <si>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</si>
  <si>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</si>
  <si>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</si>
  <si>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</si>
  <si>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</si>
  <si>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</si>
  <si>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</si>
  <si>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</si>
  <si>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</si>
  <si>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</si>
  <si>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</si>
  <si>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</si>
  <si>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</si>
  <si>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</si>
  <si>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</si>
  <si>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</si>
  <si>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</si>
  <si>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</si>
  <si>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</si>
  <si>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</si>
  <si>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</si>
  <si>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</si>
  <si>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</si>
  <si>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</si>
  <si>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</si>
  <si>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</si>
  <si>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</si>
  <si>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</si>
  <si>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</si>
  <si>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</si>
  <si>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</si>
  <si>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</si>
  <si>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</si>
  <si>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</si>
  <si>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</si>
  <si>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</si>
  <si>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</si>
  <si>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</si>
  <si>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</si>
  <si>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</si>
  <si>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</si>
  <si>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</si>
  <si>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</si>
  <si>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</si>
  <si>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</si>
  <si>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</si>
  <si>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</si>
  <si>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</si>
  <si>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</si>
  <si>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</si>
  <si>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</si>
  <si>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</si>
  <si>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</si>
  <si>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</si>
  <si>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</si>
  <si>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</si>
  <si>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</si>
  <si>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</si>
  <si>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</si>
  <si>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</si>
  <si>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</si>
  <si>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</si>
  <si>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</si>
  <si>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</si>
  <si>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</si>
  <si>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</si>
  <si>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</si>
  <si>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</si>
  <si>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</si>
  <si>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</si>
  <si>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</si>
  <si>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</si>
  <si>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</si>
  <si>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</si>
  <si>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</si>
  <si>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</si>
  <si>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</si>
  <si>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</si>
  <si>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</si>
  <si>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</si>
  <si>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</si>
  <si>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</si>
  <si>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</si>
  <si>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</si>
  <si>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</si>
  <si>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</si>
  <si>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</si>
  <si>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</si>
  <si>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</si>
  <si>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</si>
  <si>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</si>
  <si>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</si>
  <si>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</si>
  <si>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</si>
  <si>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</si>
  <si>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</si>
  <si>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</si>
  <si>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</si>
  <si>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</si>
  <si>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</si>
  <si>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</si>
  <si>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</si>
  <si>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</si>
  <si>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</si>
  <si>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</si>
  <si>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</si>
  <si>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</si>
  <si>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</si>
  <si>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</si>
  <si>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</si>
  <si>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</si>
  <si>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</si>
  <si>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</si>
  <si>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</si>
  <si>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</si>
  <si>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</si>
  <si>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</si>
  <si>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</si>
  <si>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</si>
  <si>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</si>
  <si>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</si>
  <si>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</si>
  <si>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</si>
  <si>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</si>
  <si>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</si>
  <si>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</si>
  <si>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</si>
  <si>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</si>
  <si>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</si>
  <si>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</si>
  <si>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</si>
  <si>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</si>
  <si>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</si>
  <si>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</si>
  <si>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</si>
  <si>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</si>
  <si>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</si>
  <si>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</si>
  <si>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</si>
  <si>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</si>
  <si>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</si>
  <si>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</si>
  <si>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</si>
  <si>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</si>
  <si>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</si>
  <si>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</si>
  <si>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</si>
  <si>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</si>
  <si>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</si>
  <si>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</si>
  <si>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</si>
  <si>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</si>
  <si>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</si>
  <si>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</si>
  <si>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</si>
  <si>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</si>
  <si>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</si>
  <si>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</si>
  <si>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</si>
  <si>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</si>
  <si>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</si>
  <si>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</si>
  <si>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</si>
  <si>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</si>
  <si>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</si>
  <si>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</si>
  <si>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</si>
  <si>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</si>
  <si>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</si>
  <si>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</si>
  <si>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</si>
  <si>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</si>
  <si>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</si>
  <si>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</si>
  <si>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</si>
  <si>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</si>
  <si>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</si>
  <si>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</si>
  <si>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</si>
  <si>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</si>
  <si>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</si>
  <si>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</si>
  <si>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</si>
  <si>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</si>
  <si>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</si>
  <si>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</si>
  <si>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</si>
  <si>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</si>
  <si>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</si>
  <si>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</si>
  <si>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</si>
  <si>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</si>
  <si>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</si>
  <si>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</si>
  <si>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</si>
  <si>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</si>
  <si>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</si>
  <si>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</si>
  <si>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</si>
  <si>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</si>
  <si>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</si>
  <si>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</si>
  <si>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</si>
  <si>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</si>
  <si>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</si>
  <si>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</si>
  <si>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</si>
  <si>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</si>
  <si>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</si>
  <si>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</si>
  <si>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</si>
  <si>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</si>
  <si>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</si>
  <si>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</si>
  <si>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</si>
  <si>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</si>
  <si>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</si>
  <si>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</si>
  <si>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</si>
  <si>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</si>
  <si>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</si>
  <si>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</si>
  <si>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</si>
  <si>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</si>
  <si>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</si>
  <si>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</si>
  <si>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</si>
  <si>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</si>
  <si>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</si>
  <si>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</si>
  <si>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</si>
  <si>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</si>
  <si>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</si>
  <si>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</si>
  <si>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</si>
  <si>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</si>
  <si>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</si>
  <si>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</si>
  <si>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</si>
  <si>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</si>
  <si>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</si>
  <si>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</si>
  <si>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</si>
  <si>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</si>
  <si>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</si>
  <si>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</si>
  <si>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</si>
  <si>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</si>
  <si>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</si>
  <si>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</si>
  <si>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</si>
  <si>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</si>
  <si>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</si>
  <si>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</si>
  <si>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</si>
  <si>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</si>
  <si>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</si>
  <si>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</si>
  <si>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</si>
  <si>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</si>
  <si>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</si>
  <si>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</si>
  <si>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</si>
  <si>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</si>
  <si>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</si>
  <si>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</si>
  <si>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</si>
  <si>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</si>
  <si>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</si>
  <si>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</si>
  <si>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</si>
  <si>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</si>
  <si>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</si>
  <si>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</si>
  <si>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</si>
  <si>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</si>
  <si>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</si>
  <si>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</si>
  <si>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</si>
  <si>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</si>
  <si>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</si>
  <si>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</si>
  <si>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</si>
  <si>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</si>
  <si>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</si>
  <si>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</si>
  <si>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</si>
  <si>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</si>
  <si>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</si>
  <si>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</si>
  <si>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</si>
  <si>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</si>
  <si>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</si>
  <si>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</si>
  <si>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</si>
  <si>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</si>
  <si>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</si>
  <si>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</si>
  <si>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</si>
  <si>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</si>
  <si>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</si>
  <si>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</si>
  <si>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</si>
  <si>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</si>
  <si>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</si>
  <si>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</si>
  <si>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</si>
  <si>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</si>
  <si>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</si>
  <si>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</si>
  <si>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</si>
  <si>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</si>
  <si>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</si>
  <si>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</si>
  <si>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</si>
  <si>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</si>
  <si>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</si>
  <si>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</si>
  <si>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</si>
  <si>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</si>
  <si>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</si>
  <si>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</si>
  <si>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</si>
  <si>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</si>
  <si>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</si>
  <si>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</si>
  <si>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</si>
  <si>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</si>
  <si>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</si>
  <si>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</si>
  <si>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</si>
  <si>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</si>
  <si>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</si>
  <si>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</si>
  <si>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</si>
  <si>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</si>
  <si>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</si>
  <si>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</si>
  <si>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</si>
  <si>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</si>
  <si>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</si>
  <si>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</si>
  <si>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</si>
  <si>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</si>
  <si>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</si>
  <si>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</si>
  <si>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</si>
  <si>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</si>
  <si>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</si>
  <si>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</si>
  <si>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</si>
  <si>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</si>
  <si>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</si>
  <si>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</si>
  <si>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</si>
  <si>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</si>
  <si>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</si>
  <si>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</si>
  <si>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</si>
  <si>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</si>
  <si>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</si>
  <si>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</si>
  <si>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</si>
  <si>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</si>
  <si>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</si>
  <si>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</si>
  <si>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</si>
  <si>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</si>
  <si>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</si>
  <si>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</si>
  <si>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</si>
  <si>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</si>
  <si>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</si>
  <si>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</si>
  <si>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</si>
  <si>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</si>
  <si>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</si>
  <si>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</si>
  <si>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</si>
  <si>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</si>
  <si>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</si>
  <si>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</si>
  <si>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</si>
  <si>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</si>
  <si>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</si>
  <si>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</si>
  <si>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</si>
  <si>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</si>
  <si>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</si>
  <si>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</si>
  <si>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</si>
  <si>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</si>
  <si>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</si>
  <si>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</si>
  <si>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</si>
  <si>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</si>
  <si>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</si>
  <si>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</si>
  <si>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</si>
  <si>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</si>
  <si>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</si>
  <si>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</si>
  <si>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</si>
  <si>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</si>
  <si>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</si>
  <si>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</si>
  <si>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</si>
  <si>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</si>
  <si>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</si>
  <si>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</si>
  <si>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</si>
  <si>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</si>
  <si>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</si>
  <si>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</si>
  <si>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</si>
  <si>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</si>
  <si>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</si>
  <si>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</si>
  <si>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</si>
  <si>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</si>
  <si>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</si>
  <si>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</si>
  <si>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</si>
  <si>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</si>
  <si>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</si>
  <si>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</si>
  <si>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</si>
  <si>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</si>
  <si>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</si>
  <si>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</si>
  <si>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</si>
  <si>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</si>
  <si>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</si>
  <si>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</si>
  <si>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</si>
  <si>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</si>
  <si>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</si>
  <si>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</si>
  <si>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</si>
  <si>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</si>
  <si>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</si>
  <si>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</si>
  <si>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</si>
  <si>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</si>
  <si>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</si>
  <si>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</si>
  <si>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</si>
  <si>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</si>
  <si>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</si>
  <si>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</si>
  <si>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</si>
  <si>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</si>
  <si>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</si>
  <si>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</si>
  <si>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</si>
  <si>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</si>
  <si>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</si>
  <si>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</si>
  <si>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</si>
  <si>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</si>
  <si>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</si>
  <si>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</si>
  <si>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</si>
  <si>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</si>
  <si>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</si>
  <si>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</si>
  <si>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</si>
  <si>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</si>
  <si>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</si>
  <si>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</si>
  <si>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</si>
  <si>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</si>
  <si>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</si>
  <si>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</si>
  <si>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</si>
  <si>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</si>
  <si>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</si>
  <si>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</si>
  <si>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</si>
  <si>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</si>
  <si>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</si>
  <si>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</si>
  <si>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</si>
  <si>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</si>
  <si>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</si>
  <si>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</si>
  <si>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</si>
  <si>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</si>
  <si>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</si>
  <si>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</si>
  <si>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</si>
  <si>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</si>
  <si>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</si>
  <si>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</si>
  <si>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</si>
  <si>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</si>
  <si>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</si>
  <si>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</si>
  <si>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</si>
  <si>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</si>
  <si>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</si>
  <si>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</si>
  <si>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</si>
  <si>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</si>
  <si>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</si>
  <si>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</si>
  <si>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</si>
  <si>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</si>
  <si>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</si>
  <si>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</si>
  <si>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</si>
  <si>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</si>
  <si>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</si>
  <si>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</si>
  <si>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</si>
  <si>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</si>
  <si>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</si>
  <si>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</si>
  <si>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</si>
  <si>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</si>
  <si>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</si>
  <si>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</si>
  <si>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</si>
  <si>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</si>
  <si>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</si>
  <si>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</si>
  <si>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</si>
  <si>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</si>
  <si>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</si>
  <si>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</si>
  <si>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</si>
  <si>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</si>
  <si>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</si>
  <si>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</si>
  <si>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</si>
  <si>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</si>
  <si>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</si>
  <si>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</si>
  <si>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</si>
  <si>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</si>
  <si>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</si>
  <si>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</si>
  <si>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</si>
  <si>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</si>
  <si>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</si>
  <si>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</si>
  <si>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</si>
  <si>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</si>
  <si>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</si>
  <si>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</si>
  <si>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</si>
  <si>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</si>
  <si>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</si>
  <si>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</si>
  <si>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</si>
  <si>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</si>
  <si>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</si>
  <si>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</si>
  <si>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</si>
  <si>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</si>
  <si>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</si>
  <si>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</si>
  <si>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</si>
  <si>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</si>
  <si>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</si>
  <si>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</si>
  <si>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</si>
  <si>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</si>
  <si>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</si>
  <si>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</si>
  <si>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</si>
  <si>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</si>
  <si>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</si>
  <si>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</si>
  <si>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</si>
  <si>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</si>
  <si>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</si>
  <si>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</si>
  <si>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</si>
  <si>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</si>
  <si>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</si>
  <si>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</si>
  <si>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</si>
  <si>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</si>
  <si>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</si>
  <si>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</si>
  <si>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</si>
  <si>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</si>
  <si>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</si>
  <si>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</si>
  <si>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</si>
  <si>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</si>
  <si>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</si>
  <si>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</si>
  <si>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</si>
  <si>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</si>
  <si>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</si>
  <si>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</si>
  <si>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</si>
  <si>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</si>
  <si>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</si>
  <si>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</si>
  <si>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</si>
  <si>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</si>
  <si>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</si>
  <si>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</si>
  <si>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</si>
  <si>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</si>
  <si>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</si>
  <si>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</si>
  <si>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</si>
  <si>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</si>
  <si>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</si>
  <si>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</si>
  <si>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</si>
  <si>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</si>
  <si>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</si>
  <si>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</si>
  <si>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</si>
  <si>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</si>
  <si>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</si>
  <si>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</si>
  <si>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</si>
  <si>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</si>
  <si>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</si>
  <si>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</si>
  <si>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</si>
  <si>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</si>
  <si>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</si>
  <si>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</si>
  <si>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</si>
  <si>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</si>
  <si>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</si>
  <si>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</si>
  <si>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</si>
  <si>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</si>
  <si>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</si>
  <si>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</si>
  <si>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</si>
  <si>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</si>
  <si>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</si>
  <si>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</si>
  <si>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</si>
  <si>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</si>
  <si>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</si>
  <si>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</si>
  <si>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</si>
  <si>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</si>
  <si>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</si>
  <si>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</si>
  <si>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</si>
  <si>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</si>
  <si>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</si>
  <si>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</si>
  <si>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</si>
  <si>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</si>
  <si>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</si>
  <si>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</si>
  <si>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</si>
  <si>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</si>
  <si>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</si>
  <si>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</si>
  <si>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</si>
  <si>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</si>
  <si>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</si>
  <si>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</si>
  <si>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</si>
  <si>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</si>
  <si>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</si>
  <si>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</si>
  <si>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</si>
  <si>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</si>
  <si>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</si>
  <si>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</si>
  <si>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</si>
  <si>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</si>
  <si>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</si>
  <si>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</si>
  <si>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</si>
  <si>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</si>
  <si>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</si>
  <si>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</si>
  <si>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</si>
  <si>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</si>
  <si>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</si>
  <si>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</si>
  <si>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</si>
  <si>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</si>
  <si>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</si>
  <si>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</si>
  <si>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</si>
  <si>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</si>
  <si>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</si>
  <si>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</si>
  <si>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</si>
  <si>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</si>
  <si>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</si>
  <si>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</si>
  <si>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</si>
  <si>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</si>
  <si>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</si>
  <si>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</si>
  <si>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</si>
  <si>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</si>
  <si>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</si>
  <si>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</si>
  <si>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</si>
  <si>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</si>
  <si>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</si>
  <si>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</si>
  <si>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</si>
  <si>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</si>
  <si>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</si>
  <si>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</si>
  <si>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</si>
  <si>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</si>
  <si>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</si>
  <si>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</si>
  <si>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</si>
  <si>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</si>
  <si>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</si>
  <si>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</si>
  <si>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</si>
  <si>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</si>
  <si>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</si>
  <si>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</si>
  <si>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</si>
  <si>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</si>
  <si>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</si>
  <si>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</si>
  <si>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</si>
  <si>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</si>
  <si>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</si>
  <si>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</si>
  <si>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</si>
  <si>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</si>
  <si>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</si>
  <si>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</si>
  <si>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</si>
  <si>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</si>
  <si>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</si>
  <si>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</si>
  <si>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</si>
  <si>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</si>
  <si>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</si>
  <si>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</si>
  <si>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</si>
  <si>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</si>
  <si>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</si>
  <si>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</si>
  <si>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</si>
  <si>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</si>
  <si>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</si>
  <si>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</si>
  <si>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</si>
  <si>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</si>
  <si>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</si>
  <si>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</si>
  <si>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</si>
  <si>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</si>
  <si>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</si>
  <si>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</si>
  <si>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</si>
  <si>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</si>
  <si>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</si>
  <si>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</si>
  <si>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</si>
  <si>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</si>
  <si>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</si>
  <si>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</si>
  <si>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</si>
  <si>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</si>
  <si>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</si>
  <si>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</si>
  <si>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</si>
  <si>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</si>
  <si>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</si>
  <si>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</si>
  <si>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</si>
  <si>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</si>
  <si>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</si>
  <si>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</si>
  <si>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</si>
  <si>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</si>
  <si>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</si>
  <si>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</si>
  <si>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</si>
  <si>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</si>
  <si>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</si>
  <si>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</si>
  <si>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</si>
  <si>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</si>
  <si>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</si>
  <si>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</si>
  <si>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</si>
  <si>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</si>
  <si>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</si>
  <si>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</si>
  <si>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</si>
  <si>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</si>
  <si>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</si>
  <si>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</si>
  <si>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</si>
  <si>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</si>
  <si>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</si>
  <si>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</si>
  <si>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</si>
  <si>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</si>
  <si>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</si>
  <si>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</si>
  <si>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</si>
  <si>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</si>
  <si>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</si>
  <si>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</si>
  <si>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</si>
  <si>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</si>
  <si>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</si>
  <si>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</si>
  <si>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</si>
  <si>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</si>
  <si>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</si>
  <si>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</si>
  <si>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</si>
  <si>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</si>
  <si>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</si>
  <si>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</si>
  <si>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</si>
  <si>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</si>
  <si>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</si>
  <si>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</si>
  <si>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</si>
  <si>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</si>
  <si>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</si>
  <si>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</si>
  <si>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</si>
  <si>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</si>
  <si>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</si>
  <si>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</si>
  <si>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</si>
  <si>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</si>
  <si>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</si>
  <si>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</si>
  <si>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</si>
  <si>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</si>
  <si>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</si>
  <si>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</si>
  <si>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</si>
  <si>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</si>
  <si>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</si>
  <si>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</si>
  <si>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</si>
  <si>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</si>
  <si>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</si>
  <si>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</si>
  <si>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</si>
  <si>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</si>
  <si>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</si>
  <si>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</si>
  <si>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</si>
  <si>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</si>
  <si>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</si>
  <si>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</si>
  <si>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</si>
  <si>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</si>
  <si>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</si>
  <si>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</si>
  <si>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</si>
  <si>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</si>
  <si>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</si>
  <si>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</si>
  <si>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</si>
  <si>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</si>
  <si>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</si>
  <si>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</si>
  <si>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</si>
  <si>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</si>
  <si>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</si>
  <si>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</si>
  <si>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</si>
  <si>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</si>
  <si>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</si>
  <si>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</si>
  <si>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</si>
  <si>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</si>
  <si>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</si>
  <si>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</si>
  <si>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</si>
  <si>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</si>
  <si>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</si>
  <si>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</si>
  <si>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</si>
  <si>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</si>
  <si>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</si>
  <si>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</si>
  <si>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</si>
  <si>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</si>
  <si>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</si>
  <si>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</si>
  <si>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</si>
  <si>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</si>
  <si>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</si>
  <si>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</si>
  <si>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</si>
  <si>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</si>
  <si>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</si>
  <si>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</si>
  <si>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</si>
  <si>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</si>
  <si>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</si>
  <si>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</si>
  <si>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</si>
  <si>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</si>
  <si>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</si>
  <si>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</si>
  <si>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</si>
  <si>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</si>
  <si>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</si>
  <si>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</si>
  <si>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</si>
  <si>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</si>
  <si>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</si>
  <si>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</si>
  <si>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</si>
  <si>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</si>
  <si>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</si>
  <si>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</si>
  <si>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</si>
  <si>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</si>
  <si>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</si>
  <si>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</si>
  <si>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</si>
  <si>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</si>
  <si>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</si>
  <si>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</si>
  <si>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</si>
  <si>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</si>
  <si>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</si>
  <si>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</si>
  <si>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</si>
  <si>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</si>
  <si>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</si>
  <si>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</si>
  <si>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</si>
  <si>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</si>
  <si>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</si>
  <si>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</si>
  <si>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</si>
  <si>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</si>
  <si>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</si>
  <si>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</si>
  <si>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</si>
  <si>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</si>
  <si>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</si>
  <si>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</si>
  <si>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</si>
  <si>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</si>
  <si>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</si>
  <si>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</si>
  <si>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</si>
  <si>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</si>
  <si>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</si>
  <si>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</si>
  <si>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</si>
  <si>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</si>
  <si>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</si>
  <si>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</si>
  <si>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</si>
  <si>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</si>
  <si>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</si>
  <si>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</si>
  <si>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</si>
  <si>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</si>
  <si>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</si>
  <si>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</si>
  <si>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</si>
  <si>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</si>
  <si>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</si>
  <si>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</si>
  <si>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</si>
  <si>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</si>
  <si>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</si>
  <si>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</si>
  <si>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</si>
  <si>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</si>
  <si>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</si>
  <si>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</si>
  <si>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</si>
  <si>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</si>
  <si>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</si>
  <si>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</si>
  <si>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</si>
  <si>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</si>
  <si>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</si>
  <si>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</si>
  <si>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</si>
  <si>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</si>
  <si>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</si>
  <si>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</si>
  <si>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</si>
  <si>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</si>
  <si>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</si>
  <si>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</si>
  <si>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</si>
  <si>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</si>
  <si>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</si>
  <si>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</si>
  <si>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</si>
  <si>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</si>
  <si>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</si>
  <si>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</si>
  <si>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</si>
  <si>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</si>
  <si>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</si>
  <si>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</si>
  <si>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</si>
  <si>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</si>
  <si>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</si>
  <si>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</si>
  <si>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</si>
  <si>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</si>
  <si>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</si>
  <si>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</si>
  <si>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</si>
  <si>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</si>
  <si>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</si>
  <si>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</si>
  <si>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</si>
  <si>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</si>
  <si>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</si>
  <si>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</si>
  <si>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</si>
  <si>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</si>
  <si>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</si>
  <si>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</si>
  <si>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</si>
  <si>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</si>
  <si>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</si>
  <si>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</si>
  <si>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</si>
  <si>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</si>
  <si>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</si>
  <si>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</si>
  <si>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</si>
  <si>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</si>
  <si>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</si>
  <si>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</si>
  <si>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</si>
  <si>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</si>
  <si>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</si>
  <si>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</si>
  <si>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</si>
  <si>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</si>
  <si>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</si>
  <si>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</si>
  <si>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</si>
  <si>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</si>
  <si>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</si>
  <si>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</si>
  <si>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</si>
  <si>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</si>
  <si>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</si>
  <si>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</si>
  <si>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</si>
  <si>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</si>
  <si>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</si>
  <si>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</si>
  <si>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</si>
  <si>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</si>
  <si>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</si>
  <si>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</si>
  <si>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</si>
  <si>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</si>
  <si>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</si>
  <si>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</si>
  <si>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</si>
  <si>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</si>
  <si>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</si>
  <si>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</si>
  <si>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</si>
  <si>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</si>
  <si>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</si>
  <si>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</si>
  <si>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</si>
  <si>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</si>
  <si>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</si>
  <si>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</si>
  <si>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</si>
  <si>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</si>
  <si>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</si>
  <si>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</si>
  <si>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</si>
  <si>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</si>
  <si>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</si>
  <si>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</si>
  <si>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</si>
  <si>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</si>
  <si>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</si>
  <si>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</si>
  <si>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</si>
  <si>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</si>
  <si>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</si>
  <si>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</si>
  <si>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</si>
  <si>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</si>
  <si>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</si>
  <si>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</si>
  <si>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</si>
  <si>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</si>
  <si>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</si>
  <si>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</si>
  <si>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</si>
  <si>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</si>
  <si>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</si>
  <si>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</si>
  <si>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</si>
  <si>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</si>
  <si>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</si>
  <si>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</si>
  <si>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</si>
  <si>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</si>
  <si>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</si>
  <si>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</si>
  <si>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</si>
  <si>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</si>
  <si>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</si>
  <si>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</si>
  <si>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</si>
  <si>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</si>
  <si>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</si>
  <si>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</si>
  <si>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</si>
  <si>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</si>
  <si>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</si>
  <si>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</si>
  <si>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</si>
  <si>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</si>
  <si>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</si>
  <si>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</si>
  <si>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</si>
  <si>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</si>
  <si>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</si>
  <si>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</si>
  <si>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</si>
  <si>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</si>
  <si>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</si>
  <si>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</si>
  <si>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</si>
  <si>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</si>
  <si>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</si>
  <si>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</si>
  <si>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</si>
  <si>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</si>
  <si>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</si>
  <si>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</si>
  <si>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</si>
  <si>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</si>
  <si>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</si>
  <si>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</si>
  <si>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</si>
  <si>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</si>
  <si>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</si>
  <si>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</si>
  <si>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</si>
  <si>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</si>
  <si>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</si>
  <si>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</si>
  <si>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</si>
  <si>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</si>
  <si>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</si>
  <si>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</si>
  <si>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</si>
  <si>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</si>
  <si>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</si>
  <si>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</si>
  <si>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</si>
  <si>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</si>
  <si>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</si>
  <si>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</si>
  <si>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</si>
  <si>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</si>
  <si>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</si>
  <si>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</si>
  <si>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</si>
  <si>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</si>
  <si>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</si>
  <si>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</si>
  <si>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</si>
  <si>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</si>
  <si>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</si>
  <si>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</si>
  <si>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</si>
  <si>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</si>
  <si>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</si>
  <si>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</si>
  <si>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</si>
  <si>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</si>
  <si>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</si>
  <si>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</si>
  <si>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</si>
  <si>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</si>
  <si>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</si>
  <si>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</si>
  <si>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</si>
  <si>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</si>
  <si>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</si>
  <si>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</si>
  <si>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</si>
  <si>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</si>
  <si>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</si>
  <si>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</si>
  <si>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</si>
  <si>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</si>
  <si>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</si>
  <si>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</si>
  <si>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</si>
  <si>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</si>
  <si>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</si>
  <si>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</si>
  <si>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</si>
  <si>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</si>
  <si>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</si>
  <si>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</si>
  <si>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</si>
  <si>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</si>
  <si>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</si>
  <si>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</si>
  <si>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</si>
  <si>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</si>
  <si>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</si>
  <si>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</si>
  <si>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</si>
  <si>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</si>
  <si>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</si>
  <si>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</si>
  <si>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</si>
  <si>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</si>
  <si>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</si>
  <si>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</si>
  <si>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</si>
  <si>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</si>
  <si>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</si>
  <si>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</si>
  <si>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</si>
  <si>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</si>
  <si>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</si>
  <si>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</si>
  <si>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</si>
  <si>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</si>
  <si>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</si>
  <si>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</si>
  <si>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</si>
  <si>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</si>
  <si>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</si>
  <si>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</si>
  <si>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</si>
  <si>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</si>
  <si>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</si>
  <si>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</si>
  <si>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</si>
  <si>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</si>
  <si>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</si>
  <si>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</si>
  <si>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</si>
  <si>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</si>
  <si>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</si>
  <si>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</si>
  <si>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</si>
  <si>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</si>
  <si>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</si>
  <si>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</si>
  <si>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</si>
  <si>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</si>
  <si>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</si>
  <si>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</si>
  <si>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</si>
  <si>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</si>
  <si>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</si>
  <si>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</si>
  <si>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</si>
  <si>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</si>
  <si>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</si>
  <si>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</si>
  <si>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</si>
  <si>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</si>
  <si>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</si>
  <si>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</si>
  <si>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</si>
  <si>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</si>
  <si>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</si>
  <si>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</si>
  <si>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</si>
  <si>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</si>
  <si>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</si>
  <si>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</si>
  <si>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</si>
  <si>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</si>
  <si>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</si>
  <si>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</si>
  <si>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</si>
  <si>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</si>
  <si>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</si>
  <si>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</si>
  <si>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</si>
  <si>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</si>
  <si>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</si>
  <si>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</si>
  <si>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</si>
  <si>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</si>
  <si>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</si>
  <si>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</si>
  <si>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</si>
  <si>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</si>
  <si>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</si>
  <si>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</si>
  <si>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</si>
  <si>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</si>
  <si>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</si>
  <si>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</si>
  <si>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</si>
  <si>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</si>
  <si>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</si>
  <si>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</si>
  <si>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</si>
  <si>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</si>
  <si>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</si>
  <si>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</si>
  <si>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</si>
  <si>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</si>
  <si>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</si>
  <si>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</si>
  <si>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</si>
  <si>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</si>
  <si>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</si>
  <si>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</si>
  <si>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</si>
  <si>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</si>
  <si>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</si>
  <si>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</si>
  <si>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</si>
  <si>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</si>
  <si>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</si>
  <si>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</si>
  <si>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</si>
  <si>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</si>
  <si>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</si>
  <si>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</si>
  <si>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</si>
  <si>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</si>
  <si>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</si>
  <si>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</si>
  <si>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</si>
  <si>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</si>
  <si>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</si>
  <si>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</si>
  <si>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</si>
  <si>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</si>
  <si>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</si>
  <si>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</si>
  <si>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</si>
  <si>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</si>
  <si>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</si>
  <si>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</si>
  <si>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</si>
  <si>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</si>
  <si>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</si>
  <si>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</si>
  <si>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</si>
  <si>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</si>
  <si>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</si>
  <si>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</si>
  <si>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</si>
  <si>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</si>
  <si>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</si>
  <si>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</si>
  <si>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</si>
  <si>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</si>
  <si>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</si>
  <si>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</si>
  <si>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</si>
  <si>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</si>
  <si>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</si>
  <si>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</si>
  <si>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</si>
  <si>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</si>
  <si>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</si>
  <si>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</si>
  <si>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</si>
  <si>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</si>
  <si>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</si>
  <si>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</si>
  <si>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</si>
  <si>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</si>
  <si>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</si>
  <si>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</si>
  <si>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</si>
  <si>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</si>
  <si>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</si>
  <si>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</si>
  <si>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</si>
  <si>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</si>
  <si>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</si>
  <si>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</si>
  <si>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</si>
  <si>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</si>
  <si>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</si>
  <si>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</si>
  <si>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</si>
  <si>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</si>
  <si>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</si>
  <si>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</si>
  <si>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</si>
  <si>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</si>
  <si>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</si>
  <si>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</si>
  <si>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</si>
  <si>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</si>
  <si>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</si>
  <si>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</si>
  <si>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</si>
  <si>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</si>
  <si>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</si>
  <si>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</si>
  <si>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</si>
  <si>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</si>
  <si>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</si>
  <si>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</si>
  <si>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</si>
  <si>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</si>
  <si>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</si>
  <si>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</si>
  <si>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</si>
  <si>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</si>
  <si>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</si>
  <si>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</si>
  <si>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</si>
  <si>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</si>
  <si>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</si>
  <si>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</si>
  <si>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</si>
  <si>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</si>
  <si>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</si>
  <si>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</si>
  <si>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</si>
  <si>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</si>
  <si>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</si>
  <si>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</si>
  <si>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</si>
  <si>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</si>
  <si>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</si>
  <si>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</si>
  <si>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</si>
  <si>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</si>
  <si>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</si>
  <si>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</si>
  <si>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</si>
  <si>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</si>
  <si>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</si>
  <si>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</si>
  <si>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</si>
  <si>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</si>
  <si>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</si>
  <si>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</si>
  <si>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</si>
  <si>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</si>
  <si>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</si>
  <si>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</si>
  <si>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</si>
  <si>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</si>
  <si>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</si>
  <si>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</si>
  <si>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</si>
  <si>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</si>
  <si>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</si>
  <si>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</si>
  <si>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</si>
  <si>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</si>
  <si>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</si>
  <si>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</si>
  <si>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</si>
  <si>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</si>
  <si>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</si>
  <si>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</si>
  <si>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</si>
  <si>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</si>
  <si>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</si>
  <si>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</si>
  <si>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</si>
  <si>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</si>
  <si>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</si>
  <si>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</si>
  <si>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</si>
  <si>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</si>
  <si>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</si>
  <si>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</si>
  <si>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</si>
  <si>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</si>
  <si>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</si>
  <si>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</si>
  <si>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</si>
  <si>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</si>
  <si>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</si>
  <si>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</si>
  <si>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</si>
  <si>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</si>
  <si>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</si>
  <si>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</si>
  <si>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</si>
  <si>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</si>
  <si>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</si>
  <si>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</si>
  <si>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</si>
  <si>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</si>
  <si>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</si>
  <si>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</si>
  <si>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</si>
  <si>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</si>
  <si>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</si>
  <si>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</si>
  <si>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</si>
  <si>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</si>
  <si>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</si>
  <si>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</si>
  <si>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</si>
  <si>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</si>
  <si>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</si>
  <si>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</si>
  <si>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</si>
  <si>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</si>
  <si>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</si>
  <si>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</si>
  <si>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</si>
  <si>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</si>
  <si>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</si>
  <si>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</si>
  <si>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</si>
  <si>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</si>
  <si>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</si>
  <si>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</si>
  <si>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</si>
  <si>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</si>
  <si>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</si>
  <si>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</si>
  <si>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</si>
  <si>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</si>
  <si>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</si>
  <si>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</si>
  <si>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</si>
  <si>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</si>
  <si>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</si>
  <si>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</si>
  <si>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</si>
  <si>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</si>
  <si>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</si>
  <si>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</si>
  <si>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</si>
  <si>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</si>
  <si>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</si>
  <si>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</si>
  <si>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</si>
  <si>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</si>
  <si>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</si>
  <si>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</si>
  <si>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</si>
  <si>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</si>
  <si>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</si>
  <si>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</si>
  <si>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</si>
  <si>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</si>
  <si>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</si>
  <si>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</si>
  <si>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</si>
  <si>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</si>
  <si>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</si>
  <si>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</si>
  <si>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</si>
  <si>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</si>
  <si>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</si>
  <si>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</si>
  <si>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</si>
  <si>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</si>
  <si>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</si>
  <si>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</si>
  <si>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</si>
  <si>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</si>
  <si>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</si>
  <si>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</si>
  <si>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</si>
  <si>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</si>
  <si>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</si>
  <si>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</si>
  <si>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</si>
  <si>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</si>
  <si>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</si>
  <si>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</si>
  <si>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</si>
  <si>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</si>
  <si>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</si>
  <si>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</si>
  <si>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</si>
  <si>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</si>
  <si>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</si>
  <si>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</si>
  <si>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</si>
  <si>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</si>
  <si>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</si>
  <si>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</si>
  <si>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</si>
  <si>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</si>
  <si>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</si>
  <si>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</si>
  <si>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</si>
  <si>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</si>
  <si>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</si>
  <si>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</si>
  <si>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</si>
  <si>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</si>
  <si>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</si>
  <si>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</si>
  <si>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</si>
  <si>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</si>
  <si>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</si>
  <si>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</si>
  <si>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</si>
  <si>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</si>
  <si>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</si>
  <si>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</si>
  <si>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</si>
  <si>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</si>
  <si>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</si>
  <si>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</si>
  <si>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</si>
  <si>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</si>
  <si>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</si>
  <si>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</si>
  <si>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</si>
  <si>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</si>
  <si>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</si>
  <si>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</si>
  <si>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</si>
  <si>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</si>
  <si>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</si>
  <si>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</si>
  <si>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</si>
  <si>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</si>
  <si>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</si>
  <si>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</si>
  <si>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</si>
  <si>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</si>
  <si>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</si>
  <si>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</si>
  <si>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</si>
  <si>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</si>
  <si>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</si>
  <si>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</si>
  <si>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</si>
  <si>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</si>
  <si>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</si>
  <si>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</si>
  <si>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</si>
  <si>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</si>
  <si>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</si>
  <si>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</si>
  <si>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</si>
  <si>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</si>
  <si>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</si>
  <si>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</si>
  <si>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</si>
  <si>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</si>
  <si>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</si>
  <si>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</si>
  <si>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</si>
  <si>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</si>
  <si>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</si>
  <si>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</si>
  <si>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</si>
  <si>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</si>
  <si>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</si>
  <si>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</si>
  <si>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</si>
  <si>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</si>
  <si>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</si>
  <si>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</si>
  <si>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</si>
  <si>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</si>
  <si>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</si>
  <si>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</si>
  <si>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</si>
  <si>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</si>
  <si>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</si>
  <si>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</si>
  <si>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</si>
  <si>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</si>
  <si>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</si>
  <si>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</si>
  <si>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</si>
  <si>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</si>
  <si>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</si>
  <si>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</si>
  <si>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</si>
  <si>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</si>
  <si>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</si>
  <si>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</si>
  <si>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</si>
  <si>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</si>
  <si>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</si>
  <si>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</si>
  <si>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</si>
  <si>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</si>
  <si>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</si>
  <si>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</si>
  <si>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</si>
  <si>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</si>
  <si>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</si>
  <si>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</si>
  <si>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</si>
  <si>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</si>
  <si>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</si>
  <si>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</si>
  <si>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</si>
  <si>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</si>
  <si>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</si>
  <si>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</si>
  <si>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</si>
  <si>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</si>
  <si>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</si>
  <si>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</si>
  <si>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</si>
  <si>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</si>
  <si>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</si>
  <si>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</si>
  <si>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</si>
  <si>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</si>
  <si>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</si>
  <si>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</si>
  <si>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</si>
  <si>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</si>
  <si>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</si>
  <si>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</si>
  <si>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</si>
  <si>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</si>
  <si>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</si>
  <si>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</si>
  <si>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</si>
  <si>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</si>
  <si>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</si>
  <si>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</si>
  <si>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</si>
  <si>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</si>
  <si>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</si>
  <si>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</si>
  <si>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</si>
  <si>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</si>
  <si>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</si>
  <si>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</si>
  <si>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</si>
  <si>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</si>
  <si>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</si>
  <si>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</si>
  <si>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</si>
  <si>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</si>
  <si>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</si>
  <si>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</si>
  <si>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</si>
  <si>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</si>
  <si>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</si>
  <si>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</si>
  <si>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</si>
  <si>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</si>
  <si>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</si>
  <si>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</si>
  <si>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</si>
  <si>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</si>
  <si>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</si>
  <si>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</si>
  <si>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</si>
  <si>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</si>
  <si>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</si>
  <si>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</si>
  <si>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</si>
  <si>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</si>
  <si>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</si>
  <si>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</si>
  <si>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</si>
  <si>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</si>
  <si>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</si>
  <si>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</si>
  <si>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</si>
  <si>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</si>
  <si>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</si>
  <si>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</si>
  <si>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</si>
  <si>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</si>
  <si>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</si>
  <si>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</si>
  <si>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</si>
  <si>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</si>
  <si>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</si>
  <si>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</si>
  <si>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</si>
  <si>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</si>
  <si>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</si>
  <si>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</si>
  <si>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</si>
  <si>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</si>
  <si>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</si>
  <si>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</si>
  <si>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</si>
  <si>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</si>
  <si>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</si>
  <si>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</si>
  <si>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</si>
  <si>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</si>
  <si>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</si>
  <si>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</si>
  <si>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</si>
  <si>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</si>
  <si>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</si>
  <si>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</si>
  <si>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</si>
  <si>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</si>
  <si>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</si>
  <si>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</si>
  <si>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</si>
  <si>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</si>
  <si>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</si>
  <si>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</si>
  <si>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</si>
  <si>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</si>
  <si>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</si>
  <si>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</si>
  <si>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</si>
  <si>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</si>
  <si>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</si>
  <si>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</si>
  <si>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</si>
  <si>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</si>
  <si>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</si>
  <si>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</si>
  <si>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</si>
  <si>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</si>
  <si>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</si>
  <si>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</si>
  <si>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</si>
  <si>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</si>
  <si>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</si>
  <si>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</si>
  <si>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</si>
  <si>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</si>
  <si>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</si>
  <si>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</si>
  <si>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</si>
  <si>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</si>
  <si>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</si>
  <si>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</si>
  <si>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</si>
  <si>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</si>
  <si>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</si>
  <si>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</si>
  <si>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</si>
  <si>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</si>
  <si>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</si>
  <si>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</si>
  <si>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</si>
  <si>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</si>
  <si>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</si>
  <si>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</si>
  <si>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</si>
  <si>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</si>
  <si>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</si>
  <si>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</si>
  <si>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</si>
  <si>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</si>
  <si>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</si>
  <si>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</si>
  <si>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</si>
  <si>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</si>
  <si>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</si>
  <si>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</si>
  <si>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</si>
  <si>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</si>
  <si>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</si>
  <si>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</si>
  <si>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</si>
  <si>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</si>
  <si>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</si>
  <si>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</si>
  <si>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</si>
  <si>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</si>
  <si>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</si>
  <si>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</si>
  <si>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</si>
  <si>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</si>
  <si>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</si>
  <si>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</si>
  <si>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</si>
  <si>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</si>
  <si>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</si>
  <si>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</si>
  <si>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</si>
  <si>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</si>
  <si>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</si>
  <si>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</si>
  <si>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</si>
  <si>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</si>
  <si>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</si>
  <si>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</si>
  <si>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</si>
  <si>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</si>
  <si>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</si>
  <si>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</si>
  <si>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</si>
  <si>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</si>
  <si>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</si>
  <si>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</si>
  <si>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</si>
  <si>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</si>
  <si>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</si>
  <si>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</si>
  <si>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</si>
  <si>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</si>
  <si>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</si>
  <si>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</si>
  <si>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</si>
  <si>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</si>
  <si>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</si>
  <si>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</si>
  <si>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</si>
  <si>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</si>
  <si>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</si>
  <si>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</si>
  <si>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</si>
  <si>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</si>
  <si>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</si>
  <si>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</si>
  <si>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</si>
  <si>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</si>
  <si>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</si>
  <si>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</si>
  <si>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</si>
  <si>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</si>
  <si>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</si>
  <si>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</si>
  <si>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</si>
  <si>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</si>
  <si>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</si>
  <si>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</si>
  <si>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</si>
  <si>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</si>
  <si>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</si>
  <si>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</si>
  <si>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</si>
  <si>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</si>
  <si>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</si>
  <si>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</si>
  <si>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</si>
  <si>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</si>
  <si>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</si>
  <si>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</si>
  <si>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</si>
  <si>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</si>
  <si>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</si>
  <si>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</si>
  <si>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</si>
  <si>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</si>
  <si>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</si>
  <si>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</si>
  <si>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</si>
  <si>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</si>
  <si>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</si>
  <si>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</si>
  <si>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</si>
  <si>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</si>
  <si>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</si>
  <si>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</si>
  <si>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</si>
  <si>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</si>
  <si>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</si>
  <si>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</si>
  <si>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</si>
  <si>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</si>
  <si>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</si>
  <si>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</si>
  <si>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</si>
  <si>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</si>
  <si>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</si>
  <si>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</si>
  <si>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</si>
  <si>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</si>
  <si>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</si>
  <si>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</si>
  <si>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</si>
  <si>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</si>
  <si>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</si>
  <si>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</si>
  <si>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</si>
  <si>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</si>
  <si>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</si>
  <si>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</si>
  <si>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</si>
  <si>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</si>
  <si>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</si>
  <si>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</si>
  <si>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</si>
  <si>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</si>
  <si>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</si>
  <si>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</si>
  <si>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</si>
  <si>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</si>
  <si>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</si>
  <si>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</si>
  <si>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</si>
  <si>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</si>
  <si>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</si>
  <si>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</si>
  <si>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</si>
  <si>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</si>
  <si>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</si>
  <si>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</si>
  <si>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</si>
  <si>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</si>
  <si>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</si>
  <si>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</si>
  <si>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</si>
  <si>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</si>
  <si>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</si>
  <si>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</si>
  <si>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</si>
  <si>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</si>
  <si>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</si>
  <si>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</si>
  <si>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</si>
  <si>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</si>
  <si>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</si>
  <si>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</si>
  <si>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</si>
  <si>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</si>
  <si>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</si>
  <si>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</si>
  <si>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</si>
  <si>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</si>
  <si>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</si>
  <si>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</si>
  <si>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</si>
  <si>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</si>
  <si>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</si>
  <si>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</si>
  <si>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</si>
  <si>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</si>
  <si>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</si>
  <si>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</si>
  <si>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</si>
  <si>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</si>
  <si>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</si>
  <si>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</si>
  <si>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</si>
  <si>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</si>
  <si>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</si>
  <si>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</si>
  <si>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</si>
  <si>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</si>
  <si>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</si>
  <si>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</si>
  <si>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</si>
  <si>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</si>
  <si>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</si>
  <si>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</si>
  <si>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</si>
  <si>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</si>
  <si>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</si>
  <si>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</si>
  <si>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</si>
  <si>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</si>
  <si>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</si>
  <si>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</si>
  <si>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</si>
  <si>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</si>
  <si>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</si>
  <si>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</si>
  <si>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</si>
  <si>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</si>
  <si>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</si>
  <si>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</si>
  <si>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</si>
  <si>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</si>
  <si>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</si>
  <si>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</si>
  <si>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</si>
  <si>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</si>
  <si>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</si>
  <si>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</si>
  <si>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</si>
  <si>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</si>
  <si>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</si>
  <si>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</si>
  <si>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</si>
  <si>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</si>
  <si>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</si>
  <si>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</si>
  <si>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</si>
  <si>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</si>
  <si>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</si>
  <si>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</si>
  <si>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</si>
  <si>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</si>
  <si>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</si>
  <si>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</si>
  <si>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</si>
  <si>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</si>
  <si>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</si>
  <si>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</si>
  <si>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</si>
  <si>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</si>
  <si>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</si>
  <si>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</si>
  <si>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</si>
  <si>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</si>
  <si>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</si>
  <si>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</si>
  <si>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</si>
  <si>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</si>
  <si>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</si>
  <si>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</si>
  <si>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</si>
  <si>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</si>
  <si>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</si>
  <si>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</si>
  <si>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</si>
  <si>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</si>
  <si>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</si>
  <si>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</si>
  <si>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</si>
  <si>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</si>
  <si>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</si>
  <si>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</si>
  <si>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</si>
  <si>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</si>
  <si>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</si>
  <si>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</si>
  <si>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</si>
  <si>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</si>
  <si>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</si>
  <si>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</si>
  <si>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</si>
  <si>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</si>
  <si>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</si>
  <si>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</si>
  <si>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</si>
  <si>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</si>
  <si>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</si>
  <si>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</si>
  <si>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</si>
  <si>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</si>
  <si>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</si>
  <si>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</si>
  <si>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</si>
  <si>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</si>
  <si>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</si>
  <si>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</si>
  <si>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</si>
  <si>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</si>
  <si>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</si>
  <si>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</si>
  <si>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</si>
  <si>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</si>
  <si>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</si>
  <si>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</si>
  <si>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</si>
  <si>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</si>
  <si>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</si>
  <si>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</si>
  <si>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</si>
  <si>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</si>
  <si>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</si>
  <si>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</si>
  <si>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</si>
  <si>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</si>
  <si>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</si>
  <si>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</si>
  <si>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</si>
  <si>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</si>
  <si>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</si>
  <si>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</si>
  <si>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</si>
  <si>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</si>
  <si>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</si>
  <si>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</si>
  <si>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</si>
  <si>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</si>
  <si>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</si>
  <si>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</si>
  <si>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</si>
  <si>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</si>
  <si>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</si>
  <si>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</si>
  <si>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</si>
  <si>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</si>
  <si>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</si>
  <si>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</si>
  <si>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</si>
  <si>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</si>
  <si>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</si>
  <si>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</si>
  <si>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</si>
  <si>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</si>
  <si>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</si>
  <si>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</si>
  <si>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</si>
  <si>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</si>
  <si>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</si>
  <si>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</si>
  <si>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</si>
  <si>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</si>
  <si>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</si>
  <si>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</si>
  <si>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</si>
  <si>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</si>
  <si>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</si>
  <si>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</si>
  <si>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</si>
  <si>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</si>
  <si>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</si>
  <si>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</si>
  <si>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</si>
  <si>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</si>
  <si>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</si>
  <si>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</si>
  <si>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</si>
  <si>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</si>
  <si>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</si>
  <si>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</si>
  <si>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</si>
  <si>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</si>
  <si>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</si>
  <si>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</si>
  <si>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</si>
  <si>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</si>
  <si>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</si>
  <si>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</si>
  <si>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</si>
  <si>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</si>
  <si>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</si>
  <si>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</si>
  <si>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</si>
  <si>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</si>
  <si>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</si>
  <si>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</si>
  <si>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</si>
  <si>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</si>
  <si>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</si>
  <si>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</si>
  <si>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</si>
  <si>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</si>
  <si>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</si>
  <si>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</si>
  <si>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</si>
  <si>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</si>
  <si>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</si>
  <si>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</si>
  <si>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</si>
  <si>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</si>
  <si>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</si>
  <si>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</si>
  <si>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</si>
  <si>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</si>
  <si>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</si>
  <si>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</si>
  <si>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</si>
  <si>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</si>
  <si>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</si>
  <si>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</si>
  <si>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</si>
  <si>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</si>
  <si>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</si>
  <si>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</si>
  <si>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</si>
  <si>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</si>
  <si>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</si>
  <si>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</si>
  <si>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</si>
  <si>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</si>
  <si>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</si>
  <si>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</si>
  <si>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</si>
  <si>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</si>
  <si>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</si>
  <si>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</si>
  <si>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</si>
  <si>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</si>
  <si>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</si>
  <si>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</si>
  <si>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</si>
  <si>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</si>
  <si>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</si>
  <si>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</si>
  <si>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</si>
  <si>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</si>
  <si>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</si>
  <si>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</si>
  <si>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</si>
  <si>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</si>
  <si>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</si>
  <si>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</si>
  <si>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</si>
  <si>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</si>
  <si>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</si>
  <si>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</si>
  <si>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</si>
  <si>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</si>
  <si>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</si>
  <si>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</si>
  <si>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</si>
  <si>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</si>
  <si>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</si>
  <si>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</si>
  <si>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</si>
  <si>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</si>
  <si>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</si>
  <si>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</si>
  <si>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</si>
  <si>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</si>
  <si>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</si>
  <si>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</si>
  <si>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</si>
  <si>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</si>
  <si>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</si>
  <si>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</si>
  <si>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</si>
  <si>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</si>
  <si>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</si>
  <si>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</si>
  <si>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</si>
  <si>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</si>
  <si>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</si>
  <si>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</si>
  <si>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</si>
  <si>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</si>
  <si>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</si>
  <si>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</si>
  <si>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</si>
  <si>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</si>
  <si>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</si>
  <si>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</si>
  <si>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</si>
  <si>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</si>
  <si>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</si>
  <si>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</si>
  <si>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</si>
  <si>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</si>
  <si>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</si>
  <si>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</si>
  <si>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</si>
  <si>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</si>
  <si>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</si>
  <si>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</si>
  <si>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</si>
  <si>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</si>
  <si>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</si>
  <si>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</si>
  <si>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</si>
  <si>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</si>
  <si>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</si>
  <si>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</si>
  <si>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</si>
  <si>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</si>
  <si>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</si>
  <si>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</si>
  <si>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</si>
  <si>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</si>
  <si>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</si>
  <si>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</si>
  <si>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</si>
  <si>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</si>
  <si>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</si>
  <si>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</si>
  <si>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</si>
  <si>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</si>
  <si>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</si>
  <si>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</si>
  <si>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</si>
  <si>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</si>
  <si>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</si>
  <si>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</si>
  <si>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</si>
  <si>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</si>
  <si>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</si>
  <si>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</si>
  <si>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</si>
  <si>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</si>
  <si>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</si>
  <si>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</si>
  <si>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</si>
  <si>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</si>
  <si>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</si>
  <si>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</si>
  <si>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</si>
  <si>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</si>
  <si>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</si>
  <si>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</si>
  <si>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</si>
  <si>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</si>
  <si>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</si>
  <si>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</si>
  <si>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</si>
  <si>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</si>
  <si>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</si>
  <si>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</si>
  <si>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</si>
  <si>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</si>
  <si>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</si>
  <si>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</si>
  <si>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</si>
  <si>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</si>
  <si>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</si>
  <si>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</si>
  <si>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</si>
  <si>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</si>
  <si>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</si>
  <si>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</si>
  <si>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</si>
  <si>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</si>
  <si>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</si>
  <si>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</si>
  <si>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</si>
  <si>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</si>
  <si>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</si>
  <si>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</si>
  <si>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</si>
  <si>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</si>
  <si>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</si>
  <si>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</si>
  <si>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</si>
  <si>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</si>
  <si>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</si>
  <si>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</si>
  <si>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</si>
  <si>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</si>
  <si>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</si>
  <si>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</si>
  <si>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</si>
  <si>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</si>
  <si>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</si>
  <si>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</si>
  <si>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</si>
  <si>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</si>
  <si>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</si>
  <si>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</si>
  <si>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</si>
  <si>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</si>
  <si>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</si>
  <si>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</si>
  <si>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</si>
  <si>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</si>
  <si>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</si>
  <si>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</si>
  <si>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</si>
  <si>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</si>
  <si>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</si>
  <si>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</si>
  <si>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</si>
  <si>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</si>
  <si>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</si>
  <si>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</si>
  <si>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</si>
  <si>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</si>
  <si>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</si>
  <si>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</si>
  <si>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</si>
  <si>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</si>
  <si>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</si>
  <si>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</si>
  <si>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</si>
  <si>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</si>
  <si>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</si>
  <si>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</si>
  <si>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</si>
  <si>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</si>
  <si>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</si>
  <si>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</si>
  <si>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</si>
  <si>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</si>
  <si>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</si>
  <si>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</si>
  <si>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</si>
  <si>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</si>
  <si>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</si>
  <si>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</si>
  <si>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</si>
  <si>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</si>
  <si>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</si>
  <si>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</si>
  <si>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</si>
  <si>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</si>
  <si>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</si>
  <si>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</si>
  <si>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</si>
  <si>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</si>
  <si>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</si>
  <si>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</si>
  <si>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</si>
  <si>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</si>
  <si>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</si>
  <si>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</si>
  <si>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</si>
  <si>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</si>
  <si>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</si>
  <si>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</si>
  <si>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</si>
  <si>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</si>
  <si>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</si>
  <si>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</si>
  <si>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</si>
  <si>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</si>
  <si>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</si>
  <si>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</si>
  <si>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</si>
  <si>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</si>
  <si>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</si>
  <si>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</si>
  <si>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</si>
  <si>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</si>
  <si>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</si>
  <si>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</si>
  <si>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</si>
  <si>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</si>
  <si>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</si>
  <si>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</si>
  <si>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</si>
  <si>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</si>
  <si>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</si>
  <si>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</si>
  <si>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</si>
  <si>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</si>
  <si>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</si>
  <si>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</si>
  <si>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</si>
  <si>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</si>
  <si>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</si>
  <si>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</si>
  <si>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</si>
  <si>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</si>
  <si>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</si>
  <si>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</si>
  <si>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</si>
  <si>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</si>
  <si>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</si>
  <si>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</si>
  <si>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</si>
  <si>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</si>
  <si>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</si>
  <si>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</si>
  <si>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</si>
  <si>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</si>
  <si>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</si>
  <si>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</si>
  <si>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</si>
  <si>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</si>
  <si>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</si>
  <si>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</si>
  <si>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</si>
  <si>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</si>
  <si>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</si>
  <si>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</si>
  <si>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</si>
  <si>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</si>
  <si>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</si>
  <si>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</si>
  <si>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</si>
  <si>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</si>
  <si>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</si>
  <si>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</si>
  <si>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</si>
  <si>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</si>
  <si>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</si>
  <si>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</si>
  <si>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</si>
  <si>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</si>
  <si>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</si>
  <si>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</si>
  <si>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</si>
  <si>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</si>
  <si>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</si>
  <si>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</si>
  <si>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</si>
  <si>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</si>
  <si>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</si>
  <si>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</si>
  <si>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</si>
  <si>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</si>
  <si>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</si>
  <si>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</si>
  <si>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</si>
  <si>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</si>
  <si>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</si>
  <si>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</si>
  <si>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</si>
  <si>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</si>
  <si>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</si>
  <si>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</si>
  <si>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</si>
  <si>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</si>
  <si>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</si>
  <si>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</si>
  <si>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</si>
  <si>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</si>
  <si>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</si>
  <si>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</si>
  <si>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</si>
  <si>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</si>
  <si>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</si>
  <si>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</si>
  <si>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</si>
  <si>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</si>
  <si>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</si>
  <si>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</si>
  <si>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</si>
  <si>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</si>
  <si>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</si>
  <si>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</si>
  <si>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</si>
  <si>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</si>
  <si>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</si>
  <si>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</si>
  <si>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</si>
  <si>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</si>
  <si>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</si>
  <si>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</si>
  <si>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</si>
  <si>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</si>
  <si>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</si>
  <si>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</si>
  <si>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</si>
  <si>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</si>
  <si>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</si>
  <si>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</si>
  <si>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</si>
  <si>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</si>
  <si>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</si>
  <si>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</si>
  <si>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</si>
  <si>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</si>
  <si>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</si>
  <si>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</si>
  <si>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</si>
  <si>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</si>
  <si>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</si>
  <si>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</si>
  <si>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</si>
  <si>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</si>
  <si>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</si>
  <si>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</si>
  <si>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</si>
  <si>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</si>
  <si>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</si>
  <si>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</si>
  <si>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</si>
  <si>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</si>
  <si>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</si>
  <si>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</si>
  <si>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</si>
  <si>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</si>
  <si>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</si>
  <si>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</si>
  <si>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</si>
  <si>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</si>
  <si>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</si>
  <si>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</si>
  <si>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</si>
  <si>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</si>
  <si>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</si>
  <si>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</si>
  <si>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</si>
  <si>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</si>
  <si>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</si>
  <si>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</si>
  <si>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</si>
  <si>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</si>
  <si>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</si>
  <si>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</si>
  <si>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</si>
  <si>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</si>
  <si>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</si>
  <si>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</si>
  <si>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</si>
  <si>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</si>
  <si>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</si>
  <si>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</si>
  <si>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</si>
  <si>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</si>
  <si>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</si>
  <si>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</si>
  <si>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</si>
  <si>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</si>
  <si>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</si>
  <si>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</si>
  <si>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</si>
  <si>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</si>
  <si>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</si>
  <si>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</si>
  <si>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</si>
  <si>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</si>
  <si>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</si>
  <si>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</si>
  <si>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</si>
  <si>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</si>
  <si>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</si>
  <si>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</si>
  <si>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</si>
  <si>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</si>
  <si>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</si>
  <si>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</si>
  <si>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</si>
  <si>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</si>
  <si>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</si>
  <si>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</si>
  <si>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</si>
  <si>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</si>
  <si>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</si>
  <si>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</si>
  <si>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</si>
  <si>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</si>
  <si>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</si>
  <si>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</si>
  <si>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</si>
  <si>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</si>
  <si>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</si>
  <si>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</si>
  <si>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</si>
  <si>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</si>
  <si>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</si>
  <si>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</si>
  <si>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</si>
  <si>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</si>
  <si>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</si>
  <si>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</si>
  <si>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</si>
  <si>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</si>
  <si>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</si>
  <si>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</si>
  <si>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</si>
  <si>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</si>
  <si>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</si>
  <si>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</si>
  <si>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</si>
  <si>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</si>
  <si>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</si>
  <si>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</si>
  <si>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</si>
  <si>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</si>
  <si>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</si>
  <si>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</si>
  <si>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</si>
  <si>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</si>
  <si>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</si>
  <si>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</si>
  <si>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</si>
  <si>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</si>
  <si>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</si>
  <si>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</si>
  <si>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</si>
  <si>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</si>
  <si>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</si>
  <si>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</si>
  <si>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</si>
  <si>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</si>
  <si>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</si>
  <si>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</si>
  <si>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</si>
  <si>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</si>
  <si>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</si>
  <si>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</si>
  <si>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</si>
  <si>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</si>
  <si>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</si>
  <si>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</si>
  <si>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</si>
  <si>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</si>
  <si>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</si>
  <si>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</si>
  <si>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</si>
  <si>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</si>
  <si>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</si>
  <si>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</si>
  <si>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</si>
  <si>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</si>
  <si>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</si>
  <si>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</si>
  <si>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</si>
  <si>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</si>
  <si>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</si>
  <si>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</si>
  <si>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</si>
  <si>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</si>
  <si>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</si>
  <si>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</si>
  <si>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</si>
  <si>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</si>
  <si>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</si>
  <si>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</si>
  <si>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</si>
  <si>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</si>
  <si>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</si>
  <si>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</si>
  <si>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</si>
  <si>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</si>
  <si>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</si>
  <si>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</si>
  <si>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</si>
  <si>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</si>
  <si>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</si>
  <si>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</si>
  <si>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</si>
  <si>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</si>
  <si>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</si>
  <si>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</si>
  <si>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</si>
  <si>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</si>
  <si>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</si>
  <si>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</si>
  <si>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</si>
  <si>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</si>
  <si>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</si>
  <si>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</si>
  <si>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</si>
  <si>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</si>
  <si>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</si>
  <si>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</si>
  <si>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</si>
  <si>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</si>
  <si>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</si>
  <si>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</si>
  <si>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</si>
  <si>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</si>
  <si>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</si>
  <si>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</si>
  <si>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</si>
  <si>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</si>
  <si>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</si>
  <si>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</si>
  <si>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</si>
  <si>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</si>
  <si>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</si>
  <si>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</si>
  <si>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</si>
  <si>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</si>
  <si>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</si>
  <si>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</si>
  <si>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</si>
  <si>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</si>
  <si>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</si>
  <si>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</si>
  <si>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</si>
  <si>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</si>
  <si>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</si>
  <si>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</si>
  <si>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</si>
  <si>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</si>
  <si>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</si>
  <si>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</si>
  <si>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</si>
  <si>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</si>
  <si>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</si>
  <si>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</si>
  <si>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</si>
  <si>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</si>
  <si>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</si>
  <si>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</si>
  <si>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</si>
  <si>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</si>
  <si>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</si>
  <si>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</si>
  <si>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</si>
  <si>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</si>
  <si>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</si>
  <si>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</si>
  <si>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</si>
  <si>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</si>
  <si>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</si>
  <si>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</si>
  <si>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</si>
  <si>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</si>
  <si>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</si>
  <si>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</si>
  <si>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</si>
  <si>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</si>
  <si>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</si>
  <si>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</si>
  <si>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</si>
  <si>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</si>
  <si>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</si>
  <si>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</si>
  <si>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</si>
  <si>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</si>
  <si>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</si>
  <si>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</si>
  <si>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</si>
  <si>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</si>
  <si>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</si>
  <si>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</si>
  <si>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</si>
  <si>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</si>
  <si>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</si>
  <si>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</si>
  <si>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</si>
  <si>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</si>
  <si>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</si>
  <si>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</si>
  <si>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</si>
  <si>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</si>
  <si>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</si>
  <si>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</si>
  <si>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</si>
  <si>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</si>
  <si>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</si>
  <si>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</si>
  <si>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</si>
  <si>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</si>
  <si>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</si>
  <si>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</si>
  <si>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</si>
  <si>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</si>
  <si>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</si>
  <si>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</si>
  <si>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</si>
  <si>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</si>
  <si>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</si>
  <si>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</si>
  <si>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</si>
  <si>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</si>
  <si>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</si>
  <si>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</si>
  <si>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</si>
  <si>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</si>
  <si>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</si>
  <si>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</si>
  <si>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</si>
  <si>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</si>
  <si>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</si>
  <si>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</si>
  <si>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</si>
  <si>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</si>
  <si>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</si>
  <si>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</si>
  <si>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</si>
  <si>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</si>
  <si>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</si>
  <si>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</si>
  <si>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</si>
  <si>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</si>
  <si>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</si>
  <si>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</si>
  <si>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</si>
  <si>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</si>
  <si>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</si>
  <si>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</si>
  <si>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</si>
  <si>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</si>
  <si>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</si>
  <si>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</si>
  <si>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</si>
  <si>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</si>
  <si>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</si>
  <si>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</si>
  <si>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</si>
  <si>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</si>
  <si>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</si>
  <si>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</si>
  <si>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</si>
  <si>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</si>
  <si>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</si>
  <si>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</si>
  <si>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</si>
  <si>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</si>
  <si>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</si>
  <si>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</si>
  <si>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</si>
  <si>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</si>
  <si>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</si>
  <si>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</si>
  <si>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</si>
  <si>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</si>
  <si>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</si>
  <si>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</si>
  <si>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</si>
  <si>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</si>
  <si>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</si>
  <si>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</si>
  <si>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</si>
  <si>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</si>
  <si>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</si>
  <si>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</si>
  <si>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</si>
  <si>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</si>
  <si>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</si>
  <si>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</si>
  <si>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</si>
  <si>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</si>
  <si>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</si>
  <si>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</si>
  <si>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</si>
  <si>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</si>
  <si>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</si>
  <si>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</si>
  <si>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</si>
  <si>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</si>
  <si>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</si>
  <si>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</si>
  <si>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</si>
  <si>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</si>
  <si>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</si>
  <si>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</si>
  <si>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</si>
  <si>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</si>
  <si>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</si>
  <si>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</si>
  <si>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</si>
  <si>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</si>
  <si>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</si>
  <si>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</si>
  <si>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</si>
  <si>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</si>
  <si>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</si>
  <si>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</si>
  <si>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</si>
  <si>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</si>
  <si>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</si>
  <si>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</si>
  <si>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</si>
  <si>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</si>
  <si>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</si>
  <si>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</si>
  <si>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</si>
  <si>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</si>
  <si>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</si>
  <si>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</si>
  <si>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</si>
  <si>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</si>
  <si>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</si>
  <si>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</si>
  <si>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</si>
  <si>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</si>
  <si>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</si>
  <si>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</si>
  <si>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</si>
  <si>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</si>
  <si>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</si>
  <si>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</si>
  <si>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</si>
  <si>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</si>
  <si>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</si>
  <si>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</si>
  <si>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</si>
  <si>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</si>
  <si>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</si>
  <si>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</si>
  <si>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</si>
  <si>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</si>
  <si>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</si>
  <si>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</si>
  <si>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</si>
  <si>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</si>
  <si>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</si>
  <si>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</si>
  <si>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</si>
  <si>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</si>
  <si>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</si>
  <si>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</si>
  <si>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</si>
  <si>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</si>
  <si>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</si>
  <si>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</si>
  <si>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</si>
  <si>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</si>
  <si>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</si>
  <si>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</si>
  <si>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</si>
  <si>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</si>
  <si>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</si>
  <si>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</si>
  <si>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</si>
  <si>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</si>
  <si>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</si>
  <si>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</si>
  <si>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</si>
  <si>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</si>
  <si>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</si>
  <si>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</si>
  <si>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</si>
  <si>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</si>
  <si>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</si>
  <si>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</si>
  <si>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</si>
  <si>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</si>
  <si>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</si>
  <si>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</si>
  <si>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</si>
  <si>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</si>
  <si>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</si>
  <si>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</si>
  <si>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</si>
  <si>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</si>
  <si>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</si>
  <si>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</si>
  <si>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</si>
  <si>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</si>
  <si>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</si>
  <si>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</si>
  <si>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</si>
  <si>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</si>
  <si>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</si>
  <si>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</si>
  <si>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</si>
  <si>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</si>
  <si>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</si>
  <si>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</si>
  <si>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</si>
  <si>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</si>
  <si>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</si>
  <si>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</si>
  <si>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</si>
  <si>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</si>
  <si>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</si>
  <si>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</si>
  <si>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</si>
  <si>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</si>
  <si>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</si>
  <si>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</si>
  <si>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</si>
  <si>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</si>
  <si>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</si>
  <si>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</si>
  <si>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</si>
  <si>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</si>
  <si>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</si>
  <si>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</si>
  <si>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</si>
  <si>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</si>
  <si>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</si>
  <si>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</si>
  <si>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</si>
  <si>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</si>
  <si>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</si>
  <si>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</si>
  <si>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</si>
  <si>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</si>
  <si>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</si>
  <si>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</si>
  <si>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</si>
  <si>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</si>
  <si>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</si>
  <si>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</si>
  <si>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</si>
  <si>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</si>
  <si>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</si>
  <si>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</si>
  <si>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</si>
  <si>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</si>
  <si>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</si>
  <si>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</si>
  <si>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</si>
  <si>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</si>
  <si>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</si>
  <si>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</si>
  <si>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</si>
  <si>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</si>
  <si>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</si>
  <si>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</si>
  <si>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</si>
  <si>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</si>
  <si>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</si>
  <si>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</si>
  <si>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</si>
  <si>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</si>
  <si>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</si>
  <si>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</si>
  <si>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</si>
  <si>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</si>
  <si>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</si>
  <si>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</si>
  <si>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</si>
  <si>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</si>
  <si>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</si>
  <si>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</si>
  <si>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</si>
  <si>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</si>
  <si>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</si>
  <si>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</si>
  <si>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</si>
  <si>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</si>
  <si>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</si>
  <si>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</si>
  <si>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</si>
  <si>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</si>
  <si>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</si>
  <si>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</si>
  <si>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</si>
  <si>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</si>
  <si>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</si>
  <si>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</si>
  <si>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</si>
  <si>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</si>
  <si>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</si>
  <si>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</si>
  <si>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</si>
  <si>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</si>
  <si>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</si>
  <si>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</si>
  <si>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</si>
  <si>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</si>
  <si>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</si>
  <si>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</si>
  <si>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</si>
  <si>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</si>
  <si>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</si>
  <si>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</si>
  <si>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</si>
  <si>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</si>
  <si>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</si>
  <si>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</si>
  <si>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</si>
  <si>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</si>
  <si>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</si>
  <si>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</si>
  <si>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</si>
  <si>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</si>
  <si>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</si>
  <si>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</si>
  <si>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</si>
  <si>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</si>
  <si>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</si>
  <si>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</si>
  <si>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</si>
  <si>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</si>
  <si>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</si>
  <si>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</si>
  <si>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</si>
  <si>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</si>
  <si>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</si>
  <si>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</si>
  <si>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</si>
  <si>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</si>
  <si>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</si>
  <si>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</si>
  <si>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</si>
  <si>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</si>
  <si>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</si>
  <si>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</si>
  <si>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</si>
  <si>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</si>
  <si>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</si>
  <si>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</si>
  <si>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</si>
  <si>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</si>
  <si>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</si>
  <si>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</si>
  <si>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</si>
  <si>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</si>
  <si>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</si>
  <si>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</si>
  <si>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</si>
  <si>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</si>
  <si>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</si>
  <si>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</si>
  <si>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</si>
  <si>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</si>
  <si>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</si>
  <si>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</si>
  <si>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</si>
  <si>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</si>
  <si>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</si>
  <si>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</si>
  <si>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</si>
  <si>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</si>
  <si>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</si>
  <si>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</si>
  <si>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</si>
  <si>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</si>
  <si>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</si>
  <si>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</si>
  <si>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</si>
  <si>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</si>
  <si>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</si>
  <si>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</si>
  <si>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</si>
  <si>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</si>
  <si>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</si>
  <si>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</si>
  <si>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</si>
  <si>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</si>
  <si>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</si>
  <si>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</si>
  <si>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</si>
  <si>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</si>
  <si>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</si>
  <si>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</si>
  <si>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</si>
  <si>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</si>
  <si>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</si>
  <si>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</si>
  <si>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</si>
  <si>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</si>
  <si>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</si>
  <si>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</si>
  <si>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</si>
  <si>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</si>
  <si>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</si>
  <si>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</si>
  <si>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</si>
  <si>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</si>
  <si>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</si>
  <si>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</si>
  <si>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</si>
  <si>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</si>
  <si>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</si>
  <si>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</si>
  <si>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</si>
  <si>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</si>
  <si>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</si>
  <si>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</si>
  <si>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</si>
  <si>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</si>
  <si>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</si>
  <si>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</si>
  <si>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</si>
  <si>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</si>
  <si>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</si>
  <si>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</si>
  <si>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</si>
  <si>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</si>
  <si>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</si>
  <si>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</si>
  <si>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</si>
  <si>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</si>
  <si>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</si>
  <si>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</si>
  <si>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</si>
  <si>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</si>
  <si>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</si>
  <si>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</si>
  <si>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</si>
  <si>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</si>
  <si>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</si>
  <si>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</si>
  <si>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</si>
  <si>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</si>
  <si>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</si>
  <si>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</si>
  <si>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</si>
  <si>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</si>
  <si>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</si>
  <si>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</si>
  <si>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</si>
  <si>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</si>
  <si>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</si>
  <si>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</si>
  <si>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</si>
  <si>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</si>
  <si>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</si>
  <si>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</si>
  <si>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</si>
  <si>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</si>
  <si>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</si>
  <si>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</si>
  <si>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</si>
  <si>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</si>
  <si>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</si>
  <si>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</si>
  <si>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</si>
  <si>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</si>
  <si>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</si>
  <si>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</si>
  <si>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</si>
  <si>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</si>
  <si>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</si>
  <si>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</si>
  <si>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</si>
  <si>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</si>
  <si>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</si>
  <si>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</si>
  <si>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</si>
  <si>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</si>
  <si>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</si>
  <si>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</si>
  <si>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</si>
  <si>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</si>
  <si>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</si>
  <si>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</si>
  <si>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</si>
  <si>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</si>
  <si>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</si>
  <si>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</si>
  <si>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</si>
  <si>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</si>
  <si>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</si>
  <si>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</si>
  <si>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</si>
  <si>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</si>
  <si>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</si>
  <si>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</si>
  <si>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</si>
  <si>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</si>
  <si>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</si>
  <si>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</si>
  <si>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</si>
  <si>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</si>
  <si>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</si>
  <si>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</si>
  <si>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</si>
  <si>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</si>
  <si>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</si>
  <si>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</si>
  <si>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</si>
  <si>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</si>
  <si>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</si>
  <si>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</si>
  <si>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</si>
  <si>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</si>
  <si>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</si>
  <si>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</si>
  <si>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</si>
  <si>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</si>
  <si>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</si>
  <si>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</si>
  <si>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</si>
  <si>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</si>
  <si>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</si>
  <si>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</si>
  <si>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</si>
  <si>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</si>
  <si>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</si>
  <si>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</si>
  <si>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</si>
  <si>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</si>
  <si>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</si>
  <si>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</si>
  <si>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</si>
  <si>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</si>
  <si>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</si>
  <si>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</si>
  <si>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</si>
  <si>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</si>
  <si>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</si>
  <si>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</si>
  <si>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</si>
  <si>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</si>
  <si>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</si>
  <si>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</si>
  <si>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</si>
  <si>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</si>
  <si>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</si>
  <si>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</si>
  <si>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</si>
  <si>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</si>
  <si>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</si>
  <si>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</si>
  <si>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</si>
  <si>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</si>
  <si>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</si>
  <si>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</si>
  <si>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</si>
  <si>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</si>
  <si>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</si>
  <si>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</si>
  <si>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</si>
  <si>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</si>
  <si>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</si>
  <si>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</si>
  <si>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</si>
  <si>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</si>
  <si>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</si>
  <si>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</si>
  <si>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</si>
  <si>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</si>
  <si>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</si>
  <si>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</si>
  <si>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</si>
  <si>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</si>
  <si>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</si>
  <si>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</si>
  <si>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</si>
  <si>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</si>
  <si>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</si>
  <si>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</si>
  <si>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</si>
  <si>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</si>
  <si>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</si>
  <si>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</si>
  <si>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</si>
  <si>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</si>
  <si>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</si>
  <si>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</si>
  <si>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</si>
  <si>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</si>
  <si>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</si>
  <si>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</si>
  <si>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</si>
  <si>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</si>
  <si>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</si>
  <si>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</si>
  <si>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</si>
  <si>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</si>
  <si>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</si>
  <si>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</si>
  <si>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</si>
  <si>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</si>
  <si>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</si>
  <si>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</si>
  <si>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</si>
  <si>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</si>
  <si>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</si>
  <si>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</si>
  <si>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</si>
  <si>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</si>
  <si>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</si>
  <si>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</si>
  <si>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</si>
  <si>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</si>
  <si>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</si>
  <si>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</si>
  <si>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</si>
  <si>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</si>
  <si>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</si>
  <si>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</si>
  <si>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</si>
  <si>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</si>
  <si>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</si>
  <si>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</si>
  <si>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</si>
  <si>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</si>
  <si>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</si>
  <si>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</si>
  <si>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</si>
  <si>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</si>
  <si>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</si>
  <si>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</si>
  <si>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</si>
  <si>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</si>
  <si>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</si>
  <si>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</si>
  <si>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</si>
  <si>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</si>
  <si>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</si>
  <si>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</si>
  <si>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</si>
  <si>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</si>
  <si>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</si>
  <si>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</si>
  <si>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</si>
  <si>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</si>
  <si>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</si>
  <si>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</si>
  <si>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</si>
  <si>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</si>
  <si>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</si>
  <si>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</si>
  <si>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</si>
  <si>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</si>
  <si>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</si>
  <si>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</si>
  <si>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</si>
  <si>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</si>
  <si>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</si>
  <si>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</si>
  <si>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</si>
  <si>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</si>
  <si>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</si>
  <si>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</si>
  <si>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</si>
  <si>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</si>
  <si>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</si>
  <si>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</si>
  <si>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</si>
  <si>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</si>
  <si>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</si>
  <si>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</si>
  <si>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</si>
  <si>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</si>
  <si>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</si>
  <si>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</si>
  <si>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</si>
  <si>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</si>
  <si>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</si>
  <si>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</si>
  <si>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</si>
  <si>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</si>
  <si>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</si>
  <si>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</si>
  <si>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</si>
  <si>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</si>
  <si>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</si>
  <si>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</si>
  <si>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</si>
  <si>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</si>
  <si>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</si>
  <si>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</si>
  <si>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</si>
  <si>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</si>
  <si>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</si>
  <si>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</si>
  <si>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</si>
  <si>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</si>
  <si>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</si>
  <si>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</si>
  <si>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</si>
  <si>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</si>
  <si>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</si>
  <si>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</si>
  <si>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</si>
  <si>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</si>
  <si>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</si>
  <si>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</si>
  <si>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</si>
  <si>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</si>
  <si>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</si>
  <si>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</si>
  <si>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</si>
  <si>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</si>
  <si>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</si>
  <si>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</si>
  <si>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</si>
  <si>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</si>
  <si>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</si>
  <si>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</si>
  <si>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</si>
  <si>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</si>
  <si>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</si>
  <si>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</si>
  <si>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</si>
  <si>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</si>
  <si>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</si>
  <si>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</si>
  <si>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</si>
  <si>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</si>
  <si>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</si>
  <si>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</si>
  <si>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</si>
  <si>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</si>
  <si>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</si>
  <si>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</si>
  <si>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</si>
  <si>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</si>
  <si>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</si>
  <si>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</si>
  <si>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</si>
  <si>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</si>
  <si>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</si>
  <si>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</si>
  <si>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</si>
  <si>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</si>
  <si>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</si>
  <si>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</si>
  <si>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</si>
  <si>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</si>
  <si>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</si>
  <si>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</si>
  <si>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</si>
  <si>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</si>
  <si>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</si>
  <si>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</si>
  <si>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</si>
  <si>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</si>
  <si>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</si>
  <si>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</si>
  <si>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</si>
  <si>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</si>
  <si>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</si>
  <si>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</si>
  <si>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</si>
  <si>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</si>
  <si>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</si>
  <si>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</si>
  <si>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</si>
  <si>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</si>
  <si>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</si>
  <si>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</si>
  <si>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</si>
  <si>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</si>
  <si>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</si>
  <si>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</si>
  <si>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</si>
  <si>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</si>
  <si>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</si>
  <si>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</si>
  <si>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</si>
  <si>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</si>
  <si>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</si>
  <si>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</si>
  <si>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</si>
  <si>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</si>
  <si>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</si>
  <si>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</si>
  <si>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</si>
  <si>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</si>
  <si>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</si>
  <si>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</si>
  <si>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</si>
  <si>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</si>
  <si>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</si>
  <si>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</si>
  <si>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</si>
  <si>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</si>
  <si>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</si>
  <si>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</si>
  <si>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</si>
  <si>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</si>
  <si>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</si>
  <si>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</si>
  <si>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</si>
  <si>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</si>
  <si>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</si>
  <si>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</si>
  <si>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</si>
  <si>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</si>
  <si>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</si>
  <si>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</si>
  <si>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</si>
  <si>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</si>
  <si>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</si>
  <si>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</si>
  <si>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</si>
  <si>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</si>
  <si>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</si>
  <si>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</si>
  <si>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</si>
  <si>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</si>
  <si>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</si>
  <si>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</si>
  <si>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</si>
  <si>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</si>
  <si>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</si>
  <si>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</si>
  <si>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</si>
  <si>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</si>
  <si>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</si>
  <si>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</si>
  <si>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</si>
  <si>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</si>
  <si>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</si>
  <si>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</si>
  <si>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</si>
  <si>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</si>
  <si>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</si>
  <si>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</si>
  <si>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</si>
  <si>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</si>
  <si>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</si>
  <si>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</si>
  <si>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</si>
  <si>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</si>
  <si>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</si>
  <si>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</si>
  <si>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</si>
  <si>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</si>
  <si>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</si>
  <si>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</si>
  <si>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</si>
  <si>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</si>
  <si>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</si>
  <si>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</si>
  <si>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</si>
  <si>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</si>
  <si>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</si>
  <si>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</si>
  <si>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</si>
  <si>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</si>
  <si>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</si>
  <si>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</si>
  <si>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</si>
  <si>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</si>
  <si>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</si>
  <si>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</si>
  <si>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</si>
  <si>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</si>
  <si>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</si>
  <si>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</si>
  <si>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</si>
  <si>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</si>
  <si>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</si>
  <si>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</si>
  <si>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</si>
  <si>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</si>
  <si>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</si>
  <si>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</si>
  <si>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</si>
  <si>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</si>
  <si>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</si>
  <si>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</si>
  <si>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</si>
  <si>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</si>
  <si>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</si>
  <si>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</si>
  <si>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</si>
  <si>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</si>
  <si>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</si>
  <si>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</si>
  <si>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</si>
  <si>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</si>
  <si>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</si>
  <si>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</si>
  <si>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</si>
  <si>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</si>
  <si>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</si>
  <si>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</si>
  <si>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</si>
  <si>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</si>
  <si>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</si>
  <si>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</si>
  <si>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</si>
  <si>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</si>
  <si>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</si>
  <si>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</si>
  <si>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</si>
  <si>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</si>
  <si>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</si>
  <si>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</si>
  <si>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</si>
  <si>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</si>
  <si>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</si>
  <si>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</si>
  <si>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</si>
  <si>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</si>
  <si>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</si>
  <si>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</si>
  <si>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</si>
  <si>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</si>
  <si>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</si>
  <si>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</si>
  <si>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</si>
  <si>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</si>
  <si>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</si>
  <si>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</si>
  <si>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</si>
  <si>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</si>
  <si>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</si>
  <si>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</si>
  <si>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</si>
  <si>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</si>
  <si>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</si>
  <si>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</si>
  <si>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</si>
  <si>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</si>
  <si>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</si>
  <si>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</si>
  <si>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</si>
  <si>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</si>
  <si>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</si>
  <si>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</si>
  <si>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</si>
  <si>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</si>
  <si>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</si>
  <si>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</si>
  <si>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</si>
  <si>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</si>
  <si>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</si>
  <si>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</si>
  <si>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</si>
  <si>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</si>
  <si>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</si>
  <si>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</si>
  <si>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</si>
  <si>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</si>
  <si>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</si>
  <si>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</si>
  <si>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</si>
  <si>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</si>
  <si>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</si>
  <si>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</si>
  <si>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</si>
  <si>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</si>
  <si>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</si>
  <si>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</si>
  <si>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</si>
  <si>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</si>
  <si>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</si>
  <si>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</si>
  <si>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</si>
  <si>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</si>
  <si>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</si>
  <si>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</si>
  <si>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</si>
  <si>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</si>
  <si>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</si>
  <si>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</si>
  <si>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</si>
  <si>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</si>
  <si>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</si>
  <si>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</si>
  <si>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</si>
  <si>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</si>
  <si>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</si>
  <si>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</si>
  <si>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</si>
  <si>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</si>
  <si>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</si>
  <si>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</si>
  <si>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</si>
  <si>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</si>
  <si>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</si>
  <si>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</si>
  <si>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</si>
  <si>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</si>
  <si>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</si>
  <si>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</si>
  <si>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</si>
  <si>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</si>
  <si>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</si>
  <si>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</si>
  <si>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</si>
  <si>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</si>
  <si>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</si>
  <si>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</si>
  <si>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</si>
  <si>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</si>
  <si>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</si>
  <si>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</si>
  <si>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</si>
  <si>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</si>
  <si>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</si>
  <si>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</si>
  <si>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</si>
  <si>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</si>
  <si>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</si>
  <si>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</si>
  <si>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</si>
  <si>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</si>
  <si>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</si>
  <si>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</si>
  <si>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</si>
  <si>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</si>
  <si>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</si>
  <si>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</si>
  <si>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</si>
  <si>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</si>
  <si>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</si>
  <si>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</si>
  <si>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</si>
  <si>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</si>
  <si>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</si>
  <si>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</si>
  <si>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</si>
  <si>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</si>
  <si>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</si>
  <si>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</si>
  <si>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</si>
  <si>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</si>
  <si>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</si>
  <si>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</si>
  <si>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</si>
  <si>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</si>
  <si>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</si>
  <si>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</si>
  <si>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</si>
  <si>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</si>
  <si>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</si>
  <si>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</si>
  <si>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</si>
  <si>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</si>
  <si>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</si>
  <si>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</si>
  <si>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</si>
  <si>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</si>
  <si>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</si>
  <si>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</si>
  <si>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</si>
  <si>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</si>
  <si>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</si>
  <si>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</si>
  <si>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</si>
  <si>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</si>
  <si>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</si>
  <si>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</si>
  <si>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</si>
  <si>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</si>
  <si>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</si>
  <si>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</si>
  <si>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</si>
  <si>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</si>
  <si>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</si>
  <si>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</si>
  <si>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</si>
  <si>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</si>
  <si>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</si>
  <si>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</si>
  <si>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</si>
  <si>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</si>
  <si>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</si>
  <si>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</si>
  <si>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</si>
  <si>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</si>
  <si>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</si>
  <si>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</si>
  <si>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</si>
  <si>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</si>
  <si>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</si>
  <si>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</si>
  <si>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</si>
  <si>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</si>
  <si>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</si>
  <si>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</si>
  <si>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</si>
  <si>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</si>
  <si>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</si>
  <si>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</si>
  <si>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</si>
  <si>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</si>
  <si>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</si>
  <si>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</si>
  <si>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</si>
  <si>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</si>
  <si>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</si>
  <si>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</si>
  <si>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</si>
  <si>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</si>
  <si>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</si>
  <si>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</si>
  <si>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</si>
  <si>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</si>
  <si>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</si>
  <si>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</si>
  <si>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</si>
  <si>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</si>
  <si>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</si>
  <si>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</si>
  <si>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</si>
  <si>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</si>
  <si>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</si>
  <si>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</si>
  <si>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</si>
  <si>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</si>
  <si>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</si>
  <si>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</si>
  <si>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</si>
  <si>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</si>
  <si>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</si>
  <si>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</si>
  <si>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</si>
  <si>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</si>
  <si>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</si>
  <si>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</si>
  <si>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</si>
  <si>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</si>
  <si>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</si>
  <si>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</si>
  <si>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</si>
  <si>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</si>
  <si>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</si>
  <si>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</si>
  <si>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</si>
  <si>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</si>
  <si>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</si>
  <si>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</si>
  <si>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</si>
  <si>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</si>
  <si>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</si>
  <si>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</si>
  <si>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</si>
  <si>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</si>
  <si>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</si>
  <si>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</si>
  <si>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</si>
  <si>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</si>
  <si>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</si>
  <si>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</si>
  <si>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</si>
  <si>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</si>
  <si>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</si>
  <si>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</si>
  <si>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</si>
  <si>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</si>
  <si>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</si>
  <si>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</si>
  <si>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</si>
  <si>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</si>
  <si>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</si>
  <si>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</si>
  <si>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</si>
  <si>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</si>
  <si>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</si>
  <si>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</si>
  <si>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</si>
  <si>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</si>
  <si>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</si>
  <si>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</si>
  <si>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</si>
  <si>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</si>
  <si>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</si>
  <si>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</si>
  <si>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</si>
  <si>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</si>
  <si>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</si>
  <si>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</si>
  <si>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</si>
  <si>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</si>
  <si>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</si>
  <si>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</si>
  <si>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</si>
  <si>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</si>
  <si>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</si>
  <si>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</si>
  <si>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</si>
  <si>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</si>
  <si>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</si>
  <si>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</si>
  <si>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</si>
  <si>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</si>
  <si>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</si>
  <si>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</si>
  <si>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</si>
  <si>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</si>
  <si>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</si>
  <si>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</si>
  <si>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</si>
  <si>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</si>
  <si>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</si>
  <si>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</si>
  <si>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</si>
  <si>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</si>
  <si>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</si>
  <si>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</si>
  <si>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</si>
  <si>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</si>
  <si>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</si>
  <si>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</si>
  <si>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</si>
  <si>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</si>
  <si>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</si>
  <si>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</si>
  <si>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</si>
  <si>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</si>
  <si>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</si>
  <si>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</si>
  <si>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</si>
  <si>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</si>
  <si>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</si>
  <si>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</si>
  <si>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</si>
  <si>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</si>
  <si>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</si>
  <si>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</si>
  <si>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</si>
  <si>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</si>
  <si>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</si>
  <si>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</si>
  <si>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</si>
  <si>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</si>
  <si>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</si>
  <si>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</si>
  <si>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</si>
  <si>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</si>
  <si>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</si>
  <si>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</si>
  <si>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</si>
  <si>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</si>
  <si>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</si>
  <si>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</si>
  <si>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</si>
  <si>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</si>
  <si>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</si>
  <si>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</si>
  <si>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</si>
  <si>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</si>
  <si>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</si>
  <si>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</si>
  <si>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</si>
  <si>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</si>
  <si>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</si>
  <si>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</si>
  <si>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</si>
  <si>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</si>
  <si>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</si>
  <si>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</si>
  <si>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</si>
  <si>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</si>
  <si>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</si>
  <si>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</si>
  <si>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</si>
  <si>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</si>
  <si>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</si>
  <si>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</si>
  <si>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</si>
  <si>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</si>
  <si>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</si>
  <si>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</si>
  <si>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</si>
  <si>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</si>
  <si>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</si>
  <si>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</si>
  <si>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</si>
  <si>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</si>
  <si>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</si>
  <si>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</si>
  <si>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</si>
  <si>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</si>
  <si>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</si>
  <si>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</si>
  <si>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</si>
  <si>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</si>
  <si>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</si>
  <si>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</si>
  <si>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</si>
  <si>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</si>
  <si>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</si>
  <si>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</si>
  <si>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</si>
  <si>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</si>
  <si>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</si>
  <si>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</si>
  <si>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</si>
  <si>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</si>
  <si>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</si>
  <si>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</si>
  <si>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</si>
  <si>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</si>
  <si>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</si>
  <si>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</si>
  <si>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</si>
  <si>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</si>
  <si>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</si>
  <si>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</si>
  <si>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</si>
  <si>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</si>
  <si>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</si>
  <si>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</si>
  <si>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</si>
  <si>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</si>
  <si>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</si>
  <si>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</si>
  <si>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</si>
  <si>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</si>
  <si>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</si>
  <si>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</si>
  <si>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</si>
  <si>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</si>
  <si>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</si>
  <si>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</si>
  <si>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</si>
  <si>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</si>
  <si>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</si>
  <si>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</si>
  <si>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</si>
  <si>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</si>
  <si>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</si>
  <si>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</si>
  <si>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</si>
  <si>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</si>
  <si>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</si>
  <si>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</si>
  <si>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</si>
  <si>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</si>
  <si>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</si>
  <si>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</si>
  <si>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</si>
  <si>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</si>
  <si>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</si>
  <si>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</si>
  <si>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</si>
  <si>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</si>
  <si>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</si>
  <si>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</si>
  <si>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</si>
  <si>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</si>
  <si>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</si>
  <si>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</si>
  <si>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</si>
  <si>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</si>
  <si>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</si>
  <si>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</si>
  <si>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</si>
  <si>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</si>
  <si>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</si>
  <si>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</si>
  <si>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</si>
  <si>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</si>
  <si>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</si>
  <si>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</si>
  <si>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</si>
  <si>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</si>
  <si>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</si>
  <si>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</si>
  <si>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</si>
  <si>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</si>
  <si>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</si>
  <si>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</si>
  <si>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</si>
  <si>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</si>
  <si>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</si>
  <si>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</si>
  <si>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</si>
  <si>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</si>
  <si>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</si>
  <si>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</si>
  <si>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</si>
  <si>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</si>
  <si>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</si>
  <si>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</si>
  <si>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</si>
  <si>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</si>
  <si>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</si>
  <si>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</si>
  <si>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</si>
  <si>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</si>
  <si>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</si>
  <si>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</si>
  <si>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</si>
  <si>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</si>
  <si>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</si>
  <si>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</si>
  <si>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</si>
  <si>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</si>
  <si>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</si>
  <si>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</si>
  <si>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</si>
  <si>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</si>
  <si>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</si>
  <si>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</si>
  <si>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</si>
  <si>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</si>
  <si>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</si>
  <si>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</si>
  <si>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</si>
  <si>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</si>
  <si>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</si>
  <si>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</si>
  <si>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</si>
  <si>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</si>
  <si>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</si>
  <si>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</si>
  <si>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</si>
  <si>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</si>
  <si>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</si>
  <si>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</si>
  <si>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</si>
  <si>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</si>
  <si>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</si>
  <si>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</si>
  <si>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</si>
  <si>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</si>
  <si>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</si>
  <si>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</si>
  <si>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</si>
  <si>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</si>
  <si>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</si>
  <si>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</si>
  <si>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</si>
  <si>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</si>
  <si>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</si>
  <si>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</si>
  <si>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</si>
  <si>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</si>
  <si>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</si>
  <si>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</si>
  <si>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</si>
  <si>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</si>
  <si>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</si>
  <si>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</si>
  <si>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</si>
  <si>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</si>
  <si>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</si>
  <si>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</si>
  <si>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</si>
  <si>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</si>
  <si>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</si>
  <si>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</si>
  <si>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</si>
  <si>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</si>
  <si>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</si>
  <si>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</si>
  <si>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</si>
  <si>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</si>
  <si>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</si>
  <si>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</si>
  <si>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</si>
  <si>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</si>
  <si>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</si>
  <si>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</si>
  <si>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</si>
  <si>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</si>
  <si>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</si>
  <si>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</si>
  <si>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</si>
  <si>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</si>
  <si>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</si>
  <si>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</si>
  <si>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</si>
  <si>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</si>
  <si>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</si>
  <si>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</si>
  <si>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</si>
  <si>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</si>
  <si>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</si>
  <si>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</si>
  <si>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</si>
  <si>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</si>
  <si>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</si>
  <si>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</si>
  <si>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</si>
  <si>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</si>
  <si>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</si>
  <si>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</si>
  <si>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</si>
  <si>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</si>
  <si>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</si>
  <si>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</si>
  <si>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</si>
  <si>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</si>
  <si>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</si>
  <si>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</si>
  <si>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</si>
  <si>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</si>
  <si>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</si>
  <si>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</si>
  <si>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</si>
  <si>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</si>
  <si>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</si>
  <si>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</si>
  <si>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</si>
  <si>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</si>
  <si>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</si>
  <si>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</si>
  <si>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</si>
  <si>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</si>
  <si>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</si>
  <si>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</si>
  <si>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</si>
  <si>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</si>
  <si>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</si>
  <si>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</si>
  <si>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</si>
  <si>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</si>
  <si>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</si>
  <si>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</si>
  <si>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</si>
  <si>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</si>
  <si>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</si>
  <si>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</si>
  <si>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</si>
  <si>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</si>
  <si>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</si>
  <si>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</si>
  <si>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</si>
  <si>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</si>
  <si>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</si>
  <si>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</si>
  <si>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</si>
  <si>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</si>
  <si>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</si>
  <si>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</si>
  <si>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</si>
  <si>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</si>
  <si>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</si>
  <si>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</si>
  <si>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</si>
  <si>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</si>
  <si>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</si>
  <si>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</si>
  <si>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</si>
  <si>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</si>
  <si>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</si>
  <si>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</si>
  <si>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</si>
  <si>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</si>
  <si>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</si>
  <si>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</si>
  <si>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</si>
  <si>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</si>
  <si>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</si>
  <si>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</si>
  <si>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</si>
  <si>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</si>
  <si>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</si>
  <si>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</si>
  <si>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</si>
  <si>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</si>
  <si>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</si>
  <si>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</si>
  <si>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</si>
  <si>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</si>
  <si>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</si>
  <si>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</si>
  <si>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</si>
  <si>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</si>
  <si>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</si>
  <si>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</si>
  <si>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</si>
  <si>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</si>
  <si>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</si>
  <si>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</si>
  <si>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</si>
  <si>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</si>
  <si>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</si>
  <si>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</si>
  <si>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</si>
  <si>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</si>
  <si>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</si>
  <si>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</si>
  <si>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</si>
  <si>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</si>
  <si>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</si>
  <si>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</si>
  <si>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</si>
  <si>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</si>
  <si>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</si>
  <si>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</si>
  <si>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</si>
  <si>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</si>
  <si>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</si>
  <si>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</si>
  <si>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</si>
  <si>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</si>
  <si>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</si>
  <si>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</si>
  <si>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</si>
  <si>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</si>
  <si>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</si>
  <si>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</si>
  <si>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</si>
  <si>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</si>
  <si>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</si>
  <si>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</si>
  <si>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</si>
  <si>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</si>
  <si>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</si>
  <si>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</si>
  <si>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</si>
  <si>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</si>
  <si>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</si>
  <si>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</si>
  <si>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</si>
  <si>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</si>
  <si>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</si>
  <si>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</si>
  <si>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</si>
  <si>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</si>
  <si>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</si>
  <si>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</si>
  <si>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</si>
  <si>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</si>
  <si>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</si>
  <si>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</si>
  <si>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</si>
  <si>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</si>
  <si>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</si>
  <si>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</si>
  <si>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</si>
  <si>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</si>
  <si>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</si>
  <si>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</si>
  <si>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</si>
  <si>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</si>
  <si>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</si>
  <si>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</si>
  <si>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</si>
  <si>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</si>
  <si>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</si>
  <si>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</si>
  <si>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</si>
  <si>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</si>
  <si>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</si>
  <si>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</si>
  <si>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</si>
  <si>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</si>
  <si>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</si>
  <si>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</si>
  <si>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</si>
  <si>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</si>
  <si>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</si>
  <si>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</si>
  <si>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</si>
  <si>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</si>
  <si>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</si>
  <si>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</si>
  <si>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</si>
  <si>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</si>
  <si>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</si>
  <si>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</si>
  <si>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</si>
  <si>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</si>
  <si>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</si>
  <si>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</si>
  <si>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</si>
  <si>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</si>
  <si>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</si>
  <si>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</si>
  <si>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</si>
  <si>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</si>
  <si>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</si>
  <si>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</si>
  <si>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</si>
  <si>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</si>
  <si>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</si>
  <si>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</si>
  <si>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</si>
  <si>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</si>
  <si>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</si>
  <si>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</si>
  <si>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</si>
  <si>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</si>
  <si>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</si>
  <si>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</si>
  <si>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</si>
  <si>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</si>
  <si>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</si>
  <si>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</si>
  <si>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</si>
  <si>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</si>
  <si>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</si>
  <si>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</si>
  <si>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</si>
  <si>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</si>
  <si>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</si>
  <si>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</si>
  <si>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</si>
  <si>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</si>
  <si>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</si>
  <si>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</si>
  <si>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</si>
  <si>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</si>
  <si>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</si>
  <si>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</si>
  <si>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</si>
  <si>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</si>
  <si>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</si>
  <si>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</si>
  <si>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</si>
  <si>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</si>
  <si>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</si>
  <si>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</si>
  <si>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</si>
  <si>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</si>
  <si>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</si>
  <si>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</si>
  <si>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</si>
  <si>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</si>
  <si>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</si>
  <si>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</si>
  <si>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</si>
  <si>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</si>
  <si>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</si>
  <si>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</si>
  <si>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</si>
  <si>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</si>
  <si>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</si>
  <si>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</si>
  <si>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</si>
  <si>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</si>
  <si>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</si>
  <si>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</si>
  <si>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</si>
  <si>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</si>
  <si>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</si>
  <si>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</si>
  <si>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</si>
  <si>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</si>
  <si>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</si>
  <si>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</si>
  <si>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</si>
  <si>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</si>
  <si>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</si>
  <si>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</si>
  <si>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</si>
  <si>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</si>
  <si>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</si>
  <si>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</si>
  <si>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</si>
  <si>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</si>
  <si>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</si>
  <si>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</si>
  <si>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</si>
  <si>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</si>
  <si>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</si>
  <si>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</si>
  <si>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</si>
  <si>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</si>
  <si>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</si>
  <si>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</si>
  <si>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</si>
  <si>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</si>
  <si>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</si>
  <si>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</si>
  <si>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</si>
  <si>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</si>
  <si>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</si>
  <si>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</si>
  <si>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</si>
  <si>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</si>
  <si>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</si>
  <si>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</si>
  <si>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</si>
  <si>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</si>
  <si>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</si>
  <si>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</si>
  <si>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</si>
  <si>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</si>
  <si>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</si>
  <si>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</si>
  <si>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</si>
  <si>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</si>
  <si>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</si>
  <si>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</si>
  <si>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</si>
  <si>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</si>
  <si>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</si>
  <si>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</si>
  <si>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</si>
  <si>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</si>
  <si>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</si>
  <si>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</si>
  <si>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</si>
  <si>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</si>
  <si>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</si>
  <si>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</si>
  <si>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</si>
  <si>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</si>
  <si>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</si>
  <si>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</si>
  <si>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</si>
  <si>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</si>
  <si>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</si>
  <si>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</si>
  <si>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</si>
  <si>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</si>
  <si>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</si>
  <si>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</si>
  <si>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</si>
  <si>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</si>
  <si>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</si>
  <si>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</si>
  <si>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</si>
  <si>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</si>
  <si>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</si>
  <si>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</si>
  <si>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</si>
  <si>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</si>
  <si>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</si>
  <si>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</si>
  <si>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</si>
  <si>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</si>
  <si>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</si>
  <si>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</si>
  <si>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</si>
  <si>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</si>
  <si>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</si>
  <si>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</si>
  <si>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</si>
  <si>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</si>
  <si>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</si>
  <si>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</si>
  <si>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</si>
  <si>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</si>
  <si>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</si>
  <si>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</si>
  <si>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</si>
  <si>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</si>
  <si>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</si>
  <si>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</si>
  <si>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</si>
  <si>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</si>
  <si>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</si>
  <si>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</si>
  <si>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</si>
  <si>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</si>
  <si>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</si>
  <si>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</si>
  <si>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</si>
  <si>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</si>
  <si>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</si>
  <si>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</si>
  <si>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</si>
  <si>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</si>
  <si>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</si>
  <si>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</si>
  <si>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</si>
  <si>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</si>
  <si>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</si>
  <si>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</si>
  <si>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</si>
  <si>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</si>
  <si>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</si>
  <si>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</si>
  <si>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</si>
  <si>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</si>
  <si>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</si>
  <si>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</si>
  <si>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</si>
  <si>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</si>
  <si>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</si>
  <si>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</si>
  <si>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</si>
  <si>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</si>
  <si>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</si>
  <si>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</si>
  <si>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</si>
  <si>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</si>
  <si>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</si>
  <si>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</si>
  <si>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</si>
  <si>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</si>
  <si>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</si>
  <si>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</si>
  <si>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</si>
  <si>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</si>
  <si>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</si>
  <si>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</si>
  <si>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</si>
  <si>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</si>
  <si>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</si>
  <si>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</si>
  <si>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</si>
  <si>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</si>
  <si>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</si>
  <si>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</si>
  <si>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</si>
  <si>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</si>
  <si>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</si>
  <si>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</si>
  <si>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</si>
  <si>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</si>
  <si>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</si>
  <si>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</si>
  <si>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</si>
  <si>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</si>
  <si>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</si>
  <si>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</si>
  <si>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</si>
  <si>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</si>
  <si>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</si>
  <si>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</si>
  <si>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</si>
  <si>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</si>
  <si>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</si>
  <si>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</si>
  <si>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</si>
  <si>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</si>
  <si>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</si>
  <si>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</si>
  <si>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</si>
  <si>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</si>
  <si>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</si>
  <si>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</si>
  <si>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</si>
  <si>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</si>
  <si>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</si>
  <si>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</si>
  <si>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</si>
  <si>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</si>
  <si>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</si>
  <si>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</si>
  <si>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</si>
  <si>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</si>
  <si>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</si>
  <si>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</si>
  <si>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</si>
  <si>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</si>
  <si>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</si>
  <si>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</si>
  <si>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</si>
  <si>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</si>
  <si>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</si>
  <si>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</si>
  <si>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</si>
  <si>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</si>
  <si>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</si>
  <si>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</si>
  <si>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</si>
  <si>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</si>
  <si>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</si>
  <si>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</si>
  <si>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</si>
  <si>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</si>
  <si>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</si>
  <si>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</si>
  <si>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</si>
  <si>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</si>
  <si>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</si>
  <si>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</si>
  <si>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</si>
  <si>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</si>
  <si>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</si>
  <si>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</si>
  <si>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</si>
  <si>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</si>
  <si>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</si>
  <si>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</si>
  <si>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</si>
  <si>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</si>
  <si>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</si>
  <si>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</si>
  <si>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</si>
  <si>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</si>
  <si>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</si>
  <si>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</si>
  <si>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</si>
  <si>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</si>
  <si>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</si>
  <si>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</si>
  <si>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</si>
  <si>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</si>
  <si>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</si>
  <si>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</si>
  <si>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</si>
  <si>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</si>
  <si>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</si>
  <si>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</si>
  <si>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</si>
  <si>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</si>
  <si>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</si>
  <si>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</si>
  <si>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</si>
  <si>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</si>
  <si>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</si>
  <si>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</si>
  <si>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</si>
  <si>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</si>
  <si>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</si>
  <si>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</si>
  <si>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</si>
  <si>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</si>
  <si>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</si>
  <si>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</si>
  <si>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</si>
  <si>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</si>
  <si>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</si>
  <si>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</si>
  <si>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</si>
  <si>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</si>
  <si>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</si>
  <si>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</si>
  <si>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</si>
  <si>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</si>
  <si>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</si>
  <si>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</si>
  <si>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</si>
  <si>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</si>
  <si>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</si>
  <si>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</si>
  <si>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</si>
  <si>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</si>
  <si>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</si>
  <si>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</si>
  <si>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</si>
  <si>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</si>
  <si>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</si>
  <si>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</si>
  <si>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</si>
  <si>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</si>
  <si>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</si>
  <si>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</si>
  <si>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</si>
  <si>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</si>
  <si>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</si>
  <si>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</si>
  <si>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</si>
  <si>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</si>
  <si>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</si>
  <si>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</si>
  <si>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</si>
  <si>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</si>
  <si>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</si>
  <si>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</si>
  <si>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</si>
  <si>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</si>
  <si>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</si>
  <si>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</si>
  <si>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</si>
  <si>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</si>
  <si>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</si>
  <si>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</si>
  <si>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</si>
  <si>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</si>
  <si>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</si>
  <si>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</si>
  <si>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</si>
  <si>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</si>
  <si>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</si>
  <si>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</si>
  <si>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</si>
  <si>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</si>
  <si>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</si>
  <si>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</si>
  <si>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</si>
  <si>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</si>
  <si>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</si>
  <si>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</si>
  <si>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</si>
  <si>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</si>
  <si>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</si>
  <si>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</si>
  <si>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</si>
  <si>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</si>
  <si>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</si>
  <si>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</si>
  <si>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</si>
  <si>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</si>
  <si>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</si>
  <si>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</si>
  <si>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</si>
  <si>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</si>
  <si>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</si>
  <si>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</si>
  <si>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</si>
  <si>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</si>
  <si>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</si>
  <si>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</si>
  <si>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</si>
  <si>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</si>
  <si>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</si>
  <si>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</si>
  <si>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</si>
  <si>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</si>
  <si>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</si>
  <si>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</si>
  <si>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</si>
  <si>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</si>
  <si>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</si>
  <si>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</si>
  <si>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</si>
  <si>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</si>
  <si>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</si>
  <si>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</si>
  <si>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</si>
  <si>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</si>
  <si>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</si>
  <si>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</si>
  <si>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</si>
  <si>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</si>
  <si>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</si>
  <si>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</si>
  <si>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</si>
  <si>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</si>
  <si>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</si>
  <si>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</si>
  <si>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</si>
  <si>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</si>
  <si>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</si>
  <si>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</si>
  <si>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</si>
  <si>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</si>
  <si>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</si>
  <si>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</si>
  <si>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</si>
  <si>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</si>
  <si>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</si>
  <si>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</si>
  <si>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</si>
  <si>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</si>
  <si>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</si>
  <si>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</si>
  <si>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</si>
  <si>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</si>
  <si>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</si>
  <si>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</si>
  <si>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</si>
  <si>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</si>
  <si>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</si>
  <si>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</si>
  <si>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</si>
  <si>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</si>
  <si>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</si>
  <si>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</si>
  <si>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</si>
  <si>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</si>
  <si>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</si>
  <si>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</si>
  <si>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</si>
  <si>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</si>
  <si>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</si>
  <si>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</si>
  <si>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</si>
  <si>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</si>
  <si>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</si>
  <si>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</si>
  <si>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</si>
  <si>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</si>
  <si>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</si>
  <si>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</si>
  <si>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</si>
  <si>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</si>
  <si>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</si>
  <si>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</si>
  <si>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</si>
  <si>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</si>
  <si>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</si>
  <si>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</si>
  <si>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</si>
  <si>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</si>
  <si>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</si>
  <si>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</si>
  <si>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</si>
  <si>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</si>
  <si>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</si>
  <si>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</si>
  <si>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</si>
  <si>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</si>
  <si>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</si>
  <si>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</si>
  <si>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</si>
  <si>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</si>
  <si>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</si>
  <si>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</si>
  <si>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</si>
  <si>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</si>
  <si>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</si>
  <si>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</si>
  <si>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</si>
  <si>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</si>
  <si>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</si>
  <si>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</si>
  <si>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</si>
  <si>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</si>
  <si>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</si>
  <si>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</si>
  <si>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</si>
  <si>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</si>
  <si>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</si>
  <si>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</si>
  <si>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</si>
  <si>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</si>
  <si>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</si>
  <si>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</si>
  <si>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</si>
  <si>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</si>
  <si>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</si>
  <si>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</si>
  <si>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</si>
  <si>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</si>
  <si>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</si>
  <si>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</si>
  <si>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</si>
  <si>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</si>
  <si>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</si>
  <si>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</si>
  <si>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</si>
  <si>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</si>
  <si>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</si>
  <si>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</si>
  <si>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</si>
  <si>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</si>
  <si>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</si>
  <si>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</si>
  <si>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</si>
  <si>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</si>
  <si>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</si>
  <si>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</si>
  <si>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</si>
  <si>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</si>
  <si>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</si>
  <si>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</si>
  <si>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</si>
  <si>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</si>
  <si>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</si>
  <si>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</si>
  <si>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</si>
  <si>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</si>
  <si>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</si>
  <si>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</si>
  <si>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</si>
  <si>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</si>
  <si>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</si>
  <si>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</si>
  <si>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</si>
  <si>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</si>
  <si>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</si>
  <si>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</si>
  <si>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</si>
  <si>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</si>
  <si>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</si>
  <si>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</si>
  <si>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</si>
  <si>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</si>
  <si>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</si>
  <si>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</si>
  <si>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</si>
  <si>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</si>
  <si>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</si>
  <si>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</si>
  <si>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</si>
  <si>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</si>
  <si>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</si>
  <si>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</si>
  <si>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</si>
  <si>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</si>
  <si>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</si>
  <si>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</si>
  <si>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</si>
  <si>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</si>
  <si>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</si>
  <si>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</si>
  <si>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</si>
  <si>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</si>
  <si>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</si>
  <si>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</si>
  <si>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</si>
  <si>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</si>
  <si>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</si>
  <si>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</si>
  <si>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</si>
  <si>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</si>
  <si>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</si>
  <si>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</si>
  <si>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</si>
  <si>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</si>
  <si>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</si>
  <si>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</si>
  <si>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</si>
  <si>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</si>
  <si>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</si>
  <si>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</si>
  <si>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</si>
  <si>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</si>
  <si>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</si>
  <si>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</si>
  <si>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</si>
  <si>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</si>
  <si>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</si>
  <si>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</si>
  <si>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</si>
  <si>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</si>
  <si>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</si>
  <si>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</si>
  <si>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</si>
  <si>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</si>
  <si>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</si>
  <si>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</si>
  <si>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</si>
  <si>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</si>
  <si>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</si>
  <si>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</si>
  <si>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</si>
  <si>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</si>
  <si>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</si>
  <si>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</si>
  <si>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</si>
  <si>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</si>
  <si>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</si>
  <si>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</si>
  <si>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</si>
  <si>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</si>
  <si>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</si>
  <si>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</si>
  <si>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</si>
  <si>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</si>
  <si>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</si>
  <si>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</si>
  <si>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</si>
  <si>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</si>
  <si>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</si>
  <si>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</si>
  <si>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</si>
  <si>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</si>
  <si>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</si>
  <si>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</si>
  <si>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</si>
  <si>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</si>
  <si>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</si>
  <si>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</si>
  <si>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</si>
  <si>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</si>
  <si>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</si>
  <si>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</si>
  <si>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</si>
  <si>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</si>
  <si>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</si>
  <si>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</si>
  <si>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</si>
  <si>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</si>
  <si>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</si>
  <si>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</si>
  <si>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</si>
  <si>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</si>
  <si>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</si>
  <si>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</si>
  <si>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</si>
  <si>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</si>
  <si>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</si>
  <si>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</si>
  <si>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</si>
  <si>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</si>
  <si>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</si>
  <si>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</si>
  <si>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</si>
  <si>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</si>
  <si>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</si>
  <si>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</si>
  <si>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</si>
  <si>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</si>
  <si>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</si>
  <si>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</si>
  <si>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</si>
  <si>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</si>
  <si>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</si>
  <si>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</si>
  <si>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</si>
  <si>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</si>
  <si>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</si>
  <si>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</si>
  <si>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</si>
  <si>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</si>
  <si>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</si>
  <si>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</si>
  <si>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</si>
  <si>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</si>
  <si>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</si>
  <si>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</si>
  <si>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</si>
  <si>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</si>
  <si>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</si>
  <si>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</si>
  <si>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</si>
  <si>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</si>
  <si>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</si>
  <si>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</si>
  <si>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</si>
  <si>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</si>
  <si>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</si>
  <si>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</si>
  <si>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</si>
  <si>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</si>
  <si>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</si>
  <si>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</si>
  <si>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</si>
  <si>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</si>
  <si>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</si>
  <si>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</si>
  <si>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</si>
  <si>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</si>
  <si>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</si>
  <si>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</si>
  <si>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</si>
  <si>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</si>
  <si>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</si>
  <si>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</si>
  <si>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</si>
  <si>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</si>
  <si>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</si>
  <si>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</si>
  <si>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</si>
  <si>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</si>
  <si>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</si>
  <si>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</si>
  <si>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</si>
  <si>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</si>
  <si>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</si>
  <si>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</si>
  <si>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</si>
  <si>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</si>
  <si>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</si>
  <si>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</si>
  <si>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</si>
  <si>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</si>
  <si>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</si>
  <si>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</si>
  <si>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</si>
  <si>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</si>
  <si>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</si>
  <si>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</si>
  <si>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</si>
  <si>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</si>
  <si>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</si>
  <si>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</si>
  <si>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</si>
  <si>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</si>
  <si>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</si>
  <si>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</si>
  <si>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</si>
  <si>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</si>
  <si>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</si>
  <si>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</si>
  <si>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</si>
  <si>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</si>
  <si>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</si>
  <si>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</si>
  <si>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</si>
  <si>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</si>
  <si>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</si>
  <si>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</si>
  <si>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</si>
  <si>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</si>
  <si>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</si>
  <si>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</si>
  <si>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</si>
  <si>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</si>
  <si>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</si>
  <si>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</si>
  <si>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</si>
  <si>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</si>
  <si>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</si>
  <si>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</si>
  <si>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</si>
  <si>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</si>
  <si>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</si>
  <si>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</si>
  <si>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</si>
  <si>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</si>
  <si>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</si>
  <si>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</si>
  <si>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</si>
  <si>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</si>
  <si>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</si>
  <si>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</si>
  <si>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</si>
  <si>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</si>
  <si>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</si>
  <si>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</si>
  <si>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</si>
  <si>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</si>
  <si>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</si>
  <si>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</si>
  <si>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</si>
  <si>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</si>
  <si>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</si>
  <si>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</si>
  <si>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</si>
  <si>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</si>
  <si>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</si>
  <si>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</si>
  <si>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</si>
  <si>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</si>
  <si>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</si>
  <si>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</si>
  <si>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</si>
  <si>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</si>
  <si>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</si>
  <si>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</si>
  <si>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</si>
  <si>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</si>
  <si>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</si>
  <si>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</si>
  <si>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</si>
  <si>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</si>
  <si>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</si>
  <si>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</si>
  <si>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</si>
  <si>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</si>
  <si>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</si>
  <si>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</si>
  <si>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</si>
  <si>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</si>
  <si>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</si>
  <si>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</si>
  <si>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</si>
  <si>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</si>
  <si>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</si>
  <si>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</si>
  <si>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</si>
  <si>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</si>
  <si>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</si>
  <si>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</si>
  <si>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</si>
  <si>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</si>
  <si>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</si>
  <si>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</si>
  <si>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</si>
  <si>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</si>
  <si>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</si>
  <si>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</si>
  <si>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</si>
  <si>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</si>
  <si>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</si>
  <si>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</si>
  <si>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</si>
  <si>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</si>
  <si>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</si>
  <si>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</si>
  <si>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</si>
  <si>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</si>
  <si>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</si>
  <si>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</si>
  <si>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</si>
  <si>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</si>
  <si>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</si>
  <si>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</si>
  <si>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</si>
  <si>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</si>
  <si>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</si>
  <si>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</si>
  <si>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</si>
  <si>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</si>
  <si>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</si>
  <si>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</si>
  <si>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</si>
  <si>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</si>
  <si>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</si>
  <si>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</si>
  <si>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</si>
  <si>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</si>
  <si>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</si>
  <si>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</si>
  <si>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</si>
  <si>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</si>
  <si>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</si>
  <si>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</si>
  <si>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</si>
  <si>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</si>
  <si>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</si>
  <si>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</si>
  <si>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</si>
  <si>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</si>
  <si>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</si>
  <si>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</si>
  <si>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</si>
  <si>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</si>
  <si>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</si>
  <si>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</si>
  <si>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</si>
  <si>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</si>
  <si>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</si>
  <si>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</si>
  <si>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</si>
  <si>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</si>
  <si>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</si>
  <si>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</si>
  <si>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</si>
  <si>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</si>
  <si>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</si>
  <si>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</si>
  <si>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</si>
  <si>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</si>
  <si>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</si>
  <si>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</si>
  <si>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</si>
  <si>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</si>
  <si>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</si>
  <si>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</si>
  <si>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</si>
  <si>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</si>
  <si>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</si>
  <si>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</si>
  <si>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</si>
  <si>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</si>
  <si>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</si>
  <si>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</si>
  <si>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</si>
  <si>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</si>
  <si>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</si>
  <si>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</si>
  <si>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</si>
  <si>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</si>
  <si>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</si>
  <si>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</si>
  <si>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</si>
  <si>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</si>
  <si>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</si>
  <si>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</si>
  <si>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</si>
  <si>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</si>
  <si>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</si>
  <si>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</si>
  <si>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</si>
  <si>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</si>
  <si>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</si>
  <si>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</si>
  <si>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</si>
  <si>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</si>
  <si>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</si>
  <si>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</si>
  <si>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</si>
  <si>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</si>
  <si>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</si>
  <si>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</si>
  <si>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</si>
  <si>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</si>
  <si>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</si>
  <si>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</si>
  <si>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</si>
  <si>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</si>
  <si>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</si>
  <si>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</si>
  <si>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</si>
  <si>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</si>
  <si>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</si>
  <si>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</si>
  <si>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</si>
  <si>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</si>
  <si>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</si>
  <si>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</si>
  <si>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</si>
  <si>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</si>
  <si>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</si>
  <si>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</si>
  <si>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</si>
  <si>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</si>
  <si>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</si>
  <si>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</si>
  <si>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</si>
  <si>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</si>
  <si>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</si>
  <si>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</si>
  <si>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</si>
  <si>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</si>
  <si>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</si>
  <si>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</si>
  <si>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</si>
  <si>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</si>
  <si>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</si>
  <si>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</si>
  <si>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</si>
  <si>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</si>
  <si>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</si>
  <si>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</si>
  <si>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</si>
  <si>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</si>
  <si>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</si>
  <si>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</si>
  <si>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</si>
  <si>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</si>
  <si>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</si>
  <si>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</si>
  <si>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</si>
  <si>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</si>
  <si>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</si>
  <si>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</si>
  <si>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</si>
  <si>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</si>
  <si>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</si>
  <si>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</si>
  <si>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</si>
  <si>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</si>
  <si>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</si>
  <si>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</si>
  <si>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</si>
  <si>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</si>
  <si>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</si>
  <si>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</si>
  <si>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</si>
  <si>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</si>
  <si>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</si>
  <si>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</si>
  <si>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</si>
  <si>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</si>
  <si>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</si>
  <si>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</si>
  <si>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</si>
  <si>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</si>
  <si>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</si>
  <si>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</si>
  <si>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</si>
  <si>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</si>
  <si>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</si>
  <si>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</si>
  <si>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</si>
  <si>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</si>
  <si>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</si>
  <si>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</si>
  <si>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</si>
  <si>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</si>
  <si>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</si>
  <si>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</si>
  <si>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</si>
  <si>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</si>
  <si>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</si>
  <si>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</si>
  <si>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</si>
  <si>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</si>
  <si>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</si>
  <si>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</si>
  <si>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</si>
  <si>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</si>
  <si>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</si>
  <si>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</si>
  <si>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</si>
  <si>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</si>
  <si>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</si>
  <si>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</si>
  <si>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</si>
  <si>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</si>
  <si>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</si>
  <si>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</si>
  <si>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</si>
  <si>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</si>
  <si>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</si>
  <si>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</si>
  <si>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</si>
  <si>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</si>
  <si>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</si>
  <si>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</si>
  <si>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</si>
  <si>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</si>
  <si>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</si>
  <si>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</si>
  <si>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</si>
  <si>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</si>
  <si>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</si>
  <si>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</si>
  <si>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</si>
  <si>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</si>
  <si>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</si>
  <si>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</si>
  <si>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</si>
  <si>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</si>
  <si>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</si>
  <si>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</si>
  <si>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</si>
  <si>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</si>
  <si>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</si>
  <si>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</si>
  <si>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</si>
  <si>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</si>
  <si>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</si>
  <si>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</si>
  <si>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</si>
  <si>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</si>
  <si>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</si>
  <si>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</si>
  <si>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</si>
  <si>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</si>
  <si>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</si>
  <si>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</si>
  <si>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</si>
  <si>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</si>
  <si>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</si>
  <si>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</si>
  <si>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</si>
  <si>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</si>
  <si>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</si>
  <si>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</si>
  <si>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</si>
  <si>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</si>
  <si>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</si>
  <si>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</si>
  <si>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</si>
  <si>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</si>
  <si>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</si>
  <si>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</si>
  <si>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</si>
  <si>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</si>
  <si>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</si>
  <si>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</si>
  <si>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</si>
  <si>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</si>
  <si>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</si>
  <si>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</si>
  <si>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</si>
  <si>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</si>
  <si>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</si>
  <si>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</si>
  <si>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</si>
  <si>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</si>
  <si>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</si>
  <si>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</si>
  <si>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</si>
  <si>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</si>
  <si>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</si>
  <si>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</si>
  <si>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</si>
  <si>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</si>
  <si>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</si>
  <si>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</si>
  <si>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</si>
  <si>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</si>
  <si>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</si>
  <si>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</si>
  <si>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</si>
  <si>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</si>
  <si>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</si>
  <si>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</si>
  <si>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</si>
  <si>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</si>
  <si>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</si>
  <si>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</si>
  <si>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</si>
  <si>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</si>
  <si>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</si>
  <si>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</si>
  <si>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</si>
  <si>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</si>
  <si>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</si>
  <si>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</si>
  <si>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</si>
  <si>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</si>
  <si>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</si>
  <si>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</si>
  <si>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</si>
  <si>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</si>
  <si>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</si>
  <si>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</si>
  <si>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</si>
  <si>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</si>
  <si>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</si>
  <si>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</si>
  <si>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</si>
  <si>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</si>
  <si>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</si>
  <si>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</si>
  <si>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</si>
  <si>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</si>
  <si>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</si>
  <si>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</si>
  <si>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</si>
  <si>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</si>
  <si>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</si>
  <si>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</si>
  <si>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</si>
  <si>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</si>
  <si>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</si>
  <si>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</si>
  <si>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</si>
  <si>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</si>
  <si>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</si>
  <si>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</si>
  <si>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</si>
  <si>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</si>
  <si>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</si>
  <si>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</si>
  <si>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</si>
  <si>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</si>
  <si>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</si>
  <si>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</si>
  <si>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</si>
  <si>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</si>
  <si>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</si>
  <si>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</si>
  <si>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</si>
  <si>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</si>
  <si>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</si>
  <si>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</si>
  <si>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</si>
  <si>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</si>
  <si>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</si>
  <si>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</si>
  <si>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</si>
  <si>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</si>
  <si>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</si>
  <si>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</si>
  <si>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</si>
  <si>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</si>
  <si>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</si>
  <si>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</si>
  <si>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</si>
  <si>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</si>
  <si>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</si>
  <si>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</si>
  <si>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</si>
  <si>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</si>
  <si>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</si>
  <si>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</si>
  <si>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</si>
  <si>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</si>
  <si>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</si>
  <si>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</si>
  <si>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</si>
  <si>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</si>
  <si>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</si>
  <si>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</si>
  <si>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</si>
  <si>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</si>
  <si>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</si>
  <si>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</si>
  <si>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</si>
  <si>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</si>
  <si>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</si>
  <si>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</si>
  <si>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</si>
  <si>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</si>
  <si>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</si>
  <si>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</si>
  <si>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</si>
  <si>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</si>
  <si>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</si>
  <si>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</si>
  <si>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</si>
  <si>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</si>
  <si>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</si>
  <si>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</si>
  <si>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</si>
  <si>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</si>
  <si>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</si>
  <si>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</si>
  <si>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</si>
  <si>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</si>
  <si>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</si>
  <si>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</si>
  <si>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</si>
  <si>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</si>
  <si>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</si>
  <si>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</si>
  <si>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</si>
  <si>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</si>
  <si>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</si>
  <si>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</si>
  <si>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</si>
  <si>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</si>
  <si>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</si>
  <si>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</si>
  <si>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</si>
  <si>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</si>
  <si>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</si>
  <si>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</si>
  <si>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</si>
  <si>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</si>
  <si>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</si>
  <si>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</si>
  <si>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</si>
  <si>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</si>
  <si>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</si>
  <si>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</si>
  <si>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</si>
  <si>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</si>
  <si>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</si>
  <si>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</si>
  <si>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</si>
  <si>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</si>
  <si>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</si>
  <si>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</si>
  <si>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</si>
  <si>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</si>
  <si>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</si>
  <si>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</si>
  <si>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</si>
  <si>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</si>
  <si>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</si>
  <si>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</si>
  <si>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</si>
  <si>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</si>
  <si>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</si>
  <si>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</si>
  <si>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</si>
  <si>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</si>
  <si>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</si>
  <si>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</si>
  <si>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</si>
  <si>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</si>
  <si>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</si>
  <si>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</si>
  <si>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</si>
  <si>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</si>
  <si>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</si>
  <si>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</si>
  <si>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</si>
  <si>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</si>
  <si>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</si>
  <si>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</si>
  <si>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</si>
  <si>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</si>
  <si>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</si>
  <si>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</si>
  <si>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</si>
  <si>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</si>
  <si>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</si>
  <si>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</si>
  <si>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</si>
  <si>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</si>
  <si>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</si>
  <si>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</si>
  <si>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</si>
  <si>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</si>
  <si>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</si>
  <si>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</si>
  <si>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</si>
  <si>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</si>
  <si>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</si>
  <si>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</si>
  <si>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</si>
  <si>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</si>
  <si>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</si>
  <si>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</si>
  <si>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</si>
  <si>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</si>
  <si>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</si>
  <si>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</si>
  <si>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</si>
  <si>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</si>
  <si>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</si>
  <si>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</si>
  <si>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</si>
  <si>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</si>
  <si>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</si>
  <si>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</si>
  <si>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</si>
  <si>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</si>
  <si>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</si>
  <si>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</si>
  <si>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</si>
  <si>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</si>
  <si>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</si>
  <si>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</si>
  <si>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</si>
  <si>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</si>
  <si>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</si>
  <si>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</si>
  <si>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</si>
  <si>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</si>
  <si>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</si>
  <si>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</si>
  <si>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</si>
  <si>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</si>
  <si>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</si>
  <si>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</si>
  <si>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</si>
  <si>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</si>
  <si>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</si>
  <si>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</si>
  <si>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</si>
  <si>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</si>
  <si>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</si>
  <si>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</si>
  <si>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</si>
  <si>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</si>
  <si>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</si>
  <si>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</si>
  <si>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</si>
  <si>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</si>
  <si>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</si>
  <si>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</si>
  <si>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</si>
  <si>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</si>
  <si>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</si>
  <si>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</si>
  <si>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</si>
  <si>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</si>
  <si>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</si>
  <si>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</si>
  <si>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</si>
  <si>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</si>
  <si>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</si>
  <si>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</si>
  <si>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</si>
  <si>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</si>
  <si>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</si>
  <si>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</si>
  <si>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</si>
  <si>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</si>
  <si>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</si>
  <si>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</si>
  <si>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</si>
  <si>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</si>
  <si>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</si>
  <si>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</si>
  <si>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</si>
  <si>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</si>
  <si>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</si>
  <si>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</si>
  <si>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</si>
  <si>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</si>
  <si>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</si>
  <si>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</si>
  <si>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</si>
  <si>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</si>
  <si>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</si>
  <si>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</si>
  <si>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</si>
  <si>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</si>
  <si>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</si>
  <si>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</si>
  <si>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</si>
  <si>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</si>
  <si>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</si>
  <si>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</si>
  <si>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</si>
  <si>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</si>
  <si>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</si>
  <si>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</si>
  <si>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</si>
  <si>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</si>
  <si>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</si>
  <si>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</si>
  <si>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</si>
  <si>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</si>
  <si>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</si>
  <si>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</si>
  <si>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</si>
  <si>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</si>
  <si>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</si>
  <si>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</si>
  <si>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</si>
  <si>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</si>
  <si>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</si>
  <si>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</si>
  <si>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</si>
  <si>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</si>
  <si>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</si>
  <si>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</si>
  <si>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</si>
  <si>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</si>
  <si>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</si>
  <si>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</si>
  <si>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</si>
  <si>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</si>
  <si>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</si>
  <si>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</si>
  <si>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</si>
  <si>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</si>
  <si>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</si>
  <si>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</si>
  <si>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</si>
  <si>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</si>
  <si>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</si>
  <si>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</si>
  <si>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</si>
  <si>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</si>
  <si>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</si>
  <si>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</si>
  <si>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</si>
  <si>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</si>
  <si>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</si>
  <si>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</si>
  <si>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</si>
  <si>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</si>
  <si>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</si>
  <si>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</si>
  <si>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</si>
  <si>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</si>
  <si>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</si>
  <si>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</si>
  <si>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</si>
  <si>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</si>
  <si>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</si>
  <si>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</si>
  <si>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</si>
  <si>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</si>
  <si>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</si>
  <si>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</si>
  <si>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</si>
  <si>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</si>
  <si>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</si>
  <si>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</si>
  <si>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</si>
  <si>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</si>
  <si>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</si>
  <si>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</si>
  <si>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</si>
  <si>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</si>
  <si>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</si>
  <si>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</si>
  <si>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</si>
  <si>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</si>
  <si>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</si>
  <si>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</si>
  <si>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</si>
  <si>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</si>
  <si>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</si>
  <si>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</si>
  <si>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</si>
  <si>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</si>
  <si>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</si>
  <si>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</si>
  <si>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</si>
  <si>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</si>
  <si>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</si>
  <si>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</si>
  <si>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</si>
  <si>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</si>
  <si>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</si>
  <si>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</si>
  <si>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</si>
  <si>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</si>
  <si>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</si>
  <si>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</si>
  <si>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</si>
  <si>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</si>
  <si>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</si>
  <si>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</si>
  <si>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</si>
  <si>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</si>
  <si>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</si>
  <si>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</si>
  <si>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</si>
  <si>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</si>
  <si>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</si>
  <si>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</si>
  <si>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</si>
  <si>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</si>
  <si>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</si>
  <si>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</si>
  <si>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</si>
  <si>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</si>
  <si>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</si>
  <si>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</si>
  <si>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</si>
  <si>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</si>
  <si>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</si>
  <si>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</si>
  <si>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</si>
  <si>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</si>
  <si>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</si>
  <si>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</si>
  <si>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</si>
  <si>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</si>
  <si>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</si>
  <si>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</si>
  <si>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</si>
  <si>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</si>
  <si>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</si>
  <si>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</si>
  <si>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</si>
  <si>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</si>
  <si>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</si>
  <si>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</si>
  <si>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</si>
  <si>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</si>
  <si>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</si>
  <si>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</si>
  <si>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</si>
  <si>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</si>
  <si>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</si>
  <si>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</si>
  <si>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</si>
  <si>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</si>
  <si>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</si>
  <si>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</si>
  <si>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</si>
  <si>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</si>
  <si>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</si>
  <si>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</si>
  <si>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</si>
  <si>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</si>
  <si>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</si>
  <si>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</si>
  <si>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</si>
  <si>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</si>
  <si>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</si>
  <si>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</si>
  <si>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</si>
  <si>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</si>
  <si>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</si>
  <si>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</si>
  <si>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</si>
  <si>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</si>
  <si>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</si>
  <si>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</si>
  <si>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</si>
  <si>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</si>
  <si>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</si>
  <si>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</si>
  <si>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</si>
  <si>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</si>
  <si>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</si>
  <si>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</si>
  <si>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</si>
  <si>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</si>
  <si>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</si>
  <si>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</si>
  <si>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</si>
  <si>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</si>
  <si>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</si>
  <si>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</si>
  <si>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</si>
  <si>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</si>
  <si>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</si>
  <si>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</si>
  <si>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</si>
  <si>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</si>
  <si>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</si>
  <si>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</si>
  <si>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</si>
  <si>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</si>
  <si>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</si>
  <si>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</si>
  <si>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</si>
  <si>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</si>
  <si>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</si>
  <si>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</si>
  <si>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</si>
  <si>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</si>
  <si>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</si>
  <si>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</si>
  <si>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</si>
  <si>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</si>
  <si>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</si>
  <si>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</si>
  <si>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</si>
  <si>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</si>
  <si>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</si>
  <si>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</si>
  <si>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</si>
  <si>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</si>
  <si>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</si>
  <si>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</si>
  <si>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</si>
  <si>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</si>
  <si>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</si>
  <si>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</si>
  <si>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</si>
  <si>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</si>
  <si>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</si>
  <si>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</si>
  <si>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</si>
  <si>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</si>
  <si>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</si>
  <si>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</si>
  <si>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</si>
  <si>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</si>
  <si>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</si>
  <si>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</si>
  <si>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</si>
  <si>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</si>
  <si>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</si>
  <si>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</si>
  <si>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</si>
  <si>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</si>
  <si>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</si>
  <si>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</si>
  <si>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</si>
  <si>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</si>
  <si>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</si>
  <si>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</si>
  <si>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</si>
  <si>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</si>
  <si>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</si>
  <si>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</si>
  <si>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</si>
  <si>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</si>
  <si>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</si>
  <si>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</si>
  <si>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</si>
  <si>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</si>
  <si>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</si>
  <si>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</si>
  <si>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</si>
  <si>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</si>
  <si>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</si>
  <si>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</si>
  <si>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</si>
  <si>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</si>
  <si>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</si>
  <si>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</si>
  <si>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</si>
  <si>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</si>
  <si>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</si>
  <si>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</si>
  <si>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</si>
  <si>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</si>
  <si>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</si>
  <si>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</si>
  <si>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</si>
  <si>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</si>
  <si>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</si>
  <si>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</si>
  <si>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</si>
  <si>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</si>
  <si>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</si>
  <si>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</si>
  <si>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</si>
  <si>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</si>
  <si>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</si>
  <si>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</si>
  <si>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</si>
  <si>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</si>
  <si>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</si>
  <si>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</si>
  <si>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</si>
  <si>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</si>
  <si>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</si>
  <si>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</si>
  <si>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</si>
  <si>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</si>
  <si>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</si>
  <si>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</si>
  <si>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</si>
  <si>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</si>
  <si>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</si>
  <si>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</si>
  <si>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</si>
  <si>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</si>
  <si>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</si>
  <si>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</si>
  <si>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</si>
  <si>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</si>
  <si>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</si>
  <si>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</si>
  <si>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</si>
  <si>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</si>
  <si>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</si>
  <si>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</si>
  <si>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</si>
  <si>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</si>
  <si>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</si>
  <si>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</si>
  <si>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</si>
  <si>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</si>
  <si>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</si>
  <si>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</si>
  <si>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</si>
  <si>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</si>
  <si>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</si>
  <si>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</si>
  <si>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</si>
  <si>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</si>
  <si>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</si>
  <si>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</si>
  <si>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</si>
  <si>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</si>
  <si>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</si>
  <si>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</si>
  <si>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</si>
  <si>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</si>
  <si>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</si>
  <si>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</si>
  <si>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</si>
  <si>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</si>
  <si>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</si>
  <si>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</si>
  <si>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</si>
  <si>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</si>
  <si>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</si>
  <si>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</si>
  <si>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</si>
  <si>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</si>
  <si>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</si>
  <si>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</si>
  <si>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</si>
  <si>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</si>
  <si>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</si>
  <si>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</si>
  <si>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</si>
  <si>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</si>
  <si>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</si>
  <si>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</si>
  <si>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</si>
  <si>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</si>
  <si>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</si>
  <si>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</si>
  <si>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</si>
  <si>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</si>
  <si>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</si>
  <si>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</si>
  <si>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</si>
  <si>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</si>
  <si>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</si>
  <si>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</si>
  <si>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</si>
  <si>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</si>
  <si>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</si>
  <si>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</si>
  <si>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</si>
  <si>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</si>
  <si>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</si>
  <si>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</si>
  <si>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</si>
  <si>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</si>
  <si>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</si>
  <si>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</si>
  <si>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</si>
  <si>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</si>
  <si>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</si>
  <si>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</si>
  <si>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</si>
  <si>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</si>
  <si>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</si>
  <si>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</si>
  <si>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</si>
  <si>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</si>
  <si>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</si>
  <si>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</si>
  <si>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</si>
  <si>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</si>
  <si>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</si>
  <si>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</si>
  <si>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</si>
  <si>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</si>
  <si>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</si>
  <si>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</si>
  <si>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</si>
  <si>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</si>
  <si>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</si>
  <si>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</si>
  <si>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</si>
  <si>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</si>
  <si>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</si>
  <si>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</si>
  <si>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</si>
  <si>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</si>
  <si>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</si>
  <si>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</si>
  <si>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</si>
  <si>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</si>
  <si>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</si>
  <si>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</si>
  <si>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</si>
  <si>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</si>
  <si>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</si>
  <si>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</si>
  <si>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</si>
  <si>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</si>
  <si>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</si>
  <si>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</si>
  <si>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</si>
  <si>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</si>
  <si>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</si>
  <si>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</si>
  <si>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</si>
  <si>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</si>
  <si>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</si>
  <si>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</si>
  <si>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</si>
  <si>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</si>
  <si>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</si>
  <si>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</si>
  <si>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</si>
  <si>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</si>
  <si>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</si>
  <si>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</si>
  <si>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</si>
  <si>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</si>
  <si>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</si>
  <si>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</si>
  <si>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</si>
  <si>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</si>
  <si>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</si>
  <si>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</si>
  <si>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</si>
  <si>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</si>
  <si>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</si>
  <si>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</si>
  <si>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</si>
  <si>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</si>
  <si>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</si>
  <si>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</si>
  <si>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</si>
  <si>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</si>
  <si>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</si>
  <si>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</si>
  <si>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</si>
  <si>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</si>
  <si>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</si>
  <si>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</si>
  <si>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</si>
  <si>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</si>
  <si>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</si>
  <si>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</si>
  <si>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</si>
  <si>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</si>
  <si>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</si>
  <si>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</si>
  <si>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</si>
  <si>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</si>
  <si>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</si>
  <si>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</si>
  <si>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</si>
  <si>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</si>
  <si>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</si>
  <si>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</si>
  <si>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</si>
  <si>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</si>
  <si>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</si>
  <si>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</si>
  <si>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</si>
  <si>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</si>
  <si>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</si>
  <si>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</si>
  <si>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</si>
  <si>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</si>
  <si>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</si>
  <si>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</si>
  <si>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</si>
  <si>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</si>
  <si>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</si>
  <si>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</si>
  <si>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</si>
  <si>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</si>
  <si>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</si>
  <si>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</si>
  <si>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</si>
  <si>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</si>
  <si>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</si>
  <si>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</si>
  <si>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</si>
  <si>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</si>
  <si>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</si>
  <si>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</si>
  <si>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</si>
  <si>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</si>
  <si>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</si>
  <si>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</si>
  <si>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</si>
  <si>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</si>
  <si>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</si>
  <si>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</si>
  <si>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</si>
  <si>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</si>
  <si>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</si>
  <si>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</si>
  <si>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</si>
  <si>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</si>
  <si>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</si>
  <si>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</si>
  <si>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</si>
  <si>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</si>
  <si>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</si>
  <si>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</si>
  <si>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</si>
  <si>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</si>
  <si>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</si>
  <si>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</si>
  <si>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</si>
  <si>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</si>
  <si>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</si>
  <si>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</si>
  <si>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</si>
  <si>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</si>
  <si>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</si>
  <si>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</si>
  <si>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</si>
  <si>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</si>
  <si>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</si>
  <si>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</si>
  <si>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</si>
  <si>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</si>
  <si>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</si>
  <si>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</si>
  <si>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</si>
  <si>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</si>
  <si>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</si>
  <si>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</si>
  <si>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</si>
  <si>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</si>
  <si>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</si>
  <si>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</si>
  <si>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</si>
  <si>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</si>
  <si>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</si>
  <si>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</si>
  <si>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</si>
  <si>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</si>
  <si>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</si>
  <si>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</si>
  <si>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</si>
  <si>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</si>
  <si>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</si>
  <si>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</si>
  <si>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</si>
  <si>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</si>
  <si>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</si>
  <si>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</si>
  <si>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</si>
  <si>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</si>
  <si>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</si>
  <si>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</si>
  <si>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</si>
  <si>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</si>
  <si>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</si>
  <si>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</si>
  <si>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</si>
  <si>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</si>
  <si>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</si>
  <si>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</si>
  <si>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</si>
  <si>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</si>
  <si>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</si>
  <si>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</si>
  <si>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</si>
  <si>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</si>
  <si>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</si>
  <si>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</si>
  <si>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</si>
  <si>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</si>
  <si>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</si>
  <si>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</si>
  <si>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</si>
  <si>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</si>
  <si>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</si>
  <si>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</si>
  <si>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</si>
  <si>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</si>
  <si>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</si>
  <si>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</si>
  <si>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</si>
  <si>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</si>
  <si>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</si>
  <si>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</si>
  <si>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</si>
  <si>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</si>
  <si>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</si>
  <si>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</si>
  <si>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</si>
  <si>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</si>
  <si>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</si>
  <si>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</si>
  <si>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</si>
  <si>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</si>
  <si>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</si>
  <si>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</si>
  <si>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</si>
  <si>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</si>
  <si>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</si>
  <si>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</si>
  <si>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</si>
  <si>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</si>
  <si>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</si>
  <si>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</si>
  <si>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</si>
  <si>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</si>
  <si>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</si>
  <si>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</si>
  <si>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</si>
  <si>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</si>
  <si>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</si>
  <si>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</si>
  <si>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</si>
  <si>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</si>
  <si>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</si>
  <si>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</si>
  <si>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</si>
  <si>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</si>
  <si>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</si>
  <si>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</si>
  <si>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</si>
  <si>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</si>
  <si>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</si>
  <si>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</si>
  <si>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</si>
  <si>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</si>
  <si>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</si>
  <si>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</si>
  <si>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</si>
  <si>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</si>
  <si>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</si>
  <si>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</si>
  <si>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</si>
  <si>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</si>
  <si>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</si>
  <si>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</si>
  <si>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</si>
  <si>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</si>
  <si>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</si>
  <si>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</si>
  <si>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</si>
  <si>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</si>
  <si>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</si>
  <si>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</si>
  <si>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</si>
  <si>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</si>
  <si>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</si>
  <si>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</si>
  <si>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</si>
  <si>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</si>
  <si>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</si>
  <si>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</si>
  <si>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</si>
  <si>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</si>
  <si>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</si>
  <si>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</si>
  <si>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</si>
  <si>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</si>
  <si>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</si>
  <si>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</si>
  <si>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</si>
  <si>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</si>
  <si>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</si>
  <si>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</si>
  <si>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</si>
  <si>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</si>
  <si>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</si>
  <si>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</si>
  <si>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</si>
  <si>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</si>
  <si>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</si>
  <si>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</si>
  <si>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</si>
  <si>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</si>
  <si>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</si>
  <si>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</si>
  <si>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</si>
  <si>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</si>
  <si>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</si>
  <si>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</si>
  <si>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</si>
  <si>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</si>
  <si>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</si>
  <si>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</si>
  <si>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</si>
  <si>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</si>
  <si>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</si>
  <si>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</si>
  <si>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</si>
  <si>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</si>
  <si>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</si>
  <si>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</si>
  <si>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</si>
  <si>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</si>
  <si>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</si>
  <si>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</si>
  <si>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</si>
  <si>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</si>
  <si>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</si>
  <si>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</si>
  <si>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</si>
  <si>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</si>
  <si>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</si>
  <si>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</si>
  <si>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</si>
  <si>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</si>
  <si>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</si>
  <si>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</si>
  <si>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</si>
  <si>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</si>
  <si>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</si>
  <si>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</si>
  <si>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</si>
  <si>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</si>
  <si>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</si>
  <si>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</si>
  <si>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</si>
  <si>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</si>
  <si>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</si>
  <si>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</si>
  <si>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</si>
  <si>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</si>
  <si>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</si>
  <si>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</si>
  <si>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</si>
  <si>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</si>
  <si>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</si>
  <si>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</si>
  <si>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</si>
  <si>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</si>
  <si>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</si>
  <si>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</si>
  <si>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</si>
  <si>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</si>
  <si>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</si>
  <si>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</si>
  <si>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</si>
  <si>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</si>
  <si>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</si>
  <si>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</si>
  <si>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</si>
  <si>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</si>
  <si>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</si>
  <si>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</si>
  <si>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</si>
  <si>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</si>
  <si>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</si>
  <si>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</si>
  <si>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</si>
  <si>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</si>
  <si>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</si>
  <si>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</si>
  <si>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</si>
  <si>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</si>
  <si>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</si>
  <si>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</si>
  <si>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</si>
  <si>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</si>
  <si>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</si>
  <si>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</si>
  <si>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</si>
  <si>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</si>
  <si>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</si>
  <si>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</si>
  <si>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</si>
  <si>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</si>
  <si>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</si>
  <si>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</si>
  <si>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</si>
  <si>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</si>
  <si>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</si>
  <si>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</si>
  <si>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</si>
  <si>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</si>
  <si>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</si>
  <si>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</si>
  <si>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</si>
  <si>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</si>
  <si>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</si>
  <si>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</si>
  <si>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</si>
  <si>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</si>
  <si>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</si>
  <si>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</si>
  <si>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</si>
  <si>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</si>
  <si>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</si>
  <si>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</si>
  <si>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</si>
  <si>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</si>
  <si>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</si>
  <si>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</si>
  <si>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</si>
  <si>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</si>
  <si>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</si>
  <si>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</si>
  <si>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</si>
  <si>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</si>
  <si>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</si>
  <si>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</si>
  <si>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</si>
  <si>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</si>
  <si>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</si>
  <si>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</si>
  <si>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</si>
  <si>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</si>
  <si>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</si>
  <si>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</si>
  <si>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</si>
  <si>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</si>
  <si>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</si>
  <si>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</si>
  <si>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</si>
  <si>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</si>
  <si>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</si>
  <si>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</si>
  <si>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</si>
  <si>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</si>
  <si>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</si>
  <si>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</si>
  <si>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</si>
  <si>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</si>
  <si>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</si>
  <si>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</si>
  <si>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</si>
  <si>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</si>
  <si>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</si>
  <si>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</si>
  <si>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</si>
  <si>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</si>
  <si>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</si>
  <si>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</si>
  <si>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</si>
  <si>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</si>
  <si>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</si>
  <si>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</si>
  <si>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</si>
  <si>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</si>
  <si>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</si>
  <si>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</si>
  <si>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</si>
  <si>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</si>
  <si>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</si>
  <si>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</si>
  <si>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</si>
  <si>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</si>
  <si>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</si>
  <si>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</si>
  <si>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</si>
  <si>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</si>
  <si>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</si>
  <si>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</si>
  <si>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</si>
  <si>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</si>
  <si>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</si>
  <si>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</si>
  <si>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</si>
  <si>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</si>
  <si>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</si>
  <si>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</si>
  <si>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</si>
  <si>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</si>
  <si>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</si>
  <si>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</si>
  <si>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</si>
  <si>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</si>
  <si>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</si>
  <si>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</si>
  <si>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</si>
  <si>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</si>
  <si>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</si>
  <si>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</si>
  <si>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</si>
  <si>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</si>
  <si>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</si>
  <si>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</si>
  <si>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</si>
  <si>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</si>
  <si>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</si>
  <si>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</si>
  <si>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</si>
  <si>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</si>
  <si>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</si>
  <si>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</si>
  <si>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</si>
  <si>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</si>
  <si>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</si>
  <si>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</si>
  <si>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</si>
  <si>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</si>
  <si>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</si>
  <si>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</si>
  <si>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</si>
  <si>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</si>
  <si>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</si>
  <si>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</si>
  <si>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</si>
  <si>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</si>
  <si>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</si>
  <si>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</si>
  <si>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</si>
  <si>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</si>
  <si>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</si>
  <si>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</si>
  <si>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</si>
  <si>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</si>
  <si>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</si>
  <si>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</si>
  <si>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</si>
  <si>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</si>
  <si>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</si>
  <si>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</si>
  <si>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</si>
  <si>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</si>
  <si>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</si>
  <si>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</si>
  <si>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</si>
  <si>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</si>
  <si>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</si>
  <si>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</si>
  <si>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</si>
  <si>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</si>
  <si>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</si>
  <si>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</si>
  <si>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</si>
  <si>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</si>
  <si>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</si>
  <si>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</si>
  <si>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</si>
  <si>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</si>
  <si>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</si>
  <si>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</si>
  <si>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</si>
  <si>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</si>
  <si>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</si>
  <si>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</si>
  <si>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</si>
  <si>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</si>
  <si>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</si>
  <si>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</si>
  <si>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</si>
  <si>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</si>
  <si>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</si>
  <si>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</si>
  <si>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</si>
  <si>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</si>
  <si>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</si>
  <si>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</si>
  <si>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</si>
  <si>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</si>
  <si>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</si>
  <si>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</si>
  <si>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</si>
  <si>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</si>
  <si>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</si>
  <si>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</si>
  <si>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</si>
  <si>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</si>
  <si>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</si>
  <si>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</si>
  <si>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</si>
  <si>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</si>
  <si>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</si>
  <si>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</si>
  <si>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</si>
  <si>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</si>
  <si>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</si>
  <si>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</si>
  <si>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</si>
  <si>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</si>
  <si>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</si>
  <si>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</si>
  <si>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</si>
  <si>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</si>
  <si>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</si>
  <si>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</si>
  <si>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</si>
  <si>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</si>
  <si>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</si>
  <si>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</si>
  <si>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</si>
  <si>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</si>
  <si>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</si>
  <si>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</si>
  <si>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</si>
  <si>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</si>
  <si>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</si>
  <si>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</si>
  <si>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</si>
  <si>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</si>
  <si>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</si>
  <si>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</si>
  <si>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</si>
  <si>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</si>
  <si>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</si>
  <si>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</si>
  <si>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</si>
  <si>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</si>
  <si>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</si>
  <si>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</si>
  <si>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</si>
  <si>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</si>
  <si>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</si>
  <si>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</si>
  <si>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</si>
  <si>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</si>
  <si>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</si>
  <si>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</si>
  <si>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</si>
  <si>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</si>
  <si>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</si>
  <si>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</si>
  <si>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</si>
  <si>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</si>
  <si>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</si>
  <si>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</si>
  <si>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</si>
  <si>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</si>
  <si>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</si>
  <si>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</si>
  <si>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</si>
  <si>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</si>
  <si>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</si>
  <si>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</si>
  <si>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</si>
  <si>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</si>
  <si>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</si>
  <si>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</si>
  <si>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</si>
  <si>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</si>
  <si>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</si>
  <si>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</si>
  <si>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</si>
  <si>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</si>
  <si>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</si>
  <si>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</si>
  <si>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</si>
  <si>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</si>
  <si>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</si>
  <si>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</si>
  <si>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</si>
  <si>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</si>
  <si>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</si>
  <si>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</si>
  <si>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</si>
  <si>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</si>
  <si>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</si>
  <si>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</si>
  <si>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</si>
  <si>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</si>
  <si>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</si>
  <si>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</si>
  <si>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</si>
  <si>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</si>
  <si>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</si>
  <si>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</si>
  <si>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</si>
  <si>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</si>
  <si>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</si>
  <si>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</si>
  <si>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</si>
  <si>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</si>
  <si>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</si>
  <si>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</si>
  <si>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</si>
  <si>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</si>
  <si>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</si>
  <si>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</si>
  <si>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</si>
  <si>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</si>
  <si>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</si>
  <si>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</si>
  <si>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</si>
  <si>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</si>
  <si>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</si>
  <si>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</si>
  <si>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</si>
  <si>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</si>
  <si>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</si>
  <si>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</si>
  <si>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</si>
  <si>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</si>
  <si>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</si>
  <si>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</si>
  <si>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</si>
  <si>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</si>
  <si>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</si>
  <si>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</si>
  <si>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</si>
  <si>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</si>
  <si>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</si>
  <si>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</si>
  <si>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</si>
  <si>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</si>
  <si>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</si>
  <si>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</si>
  <si>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</si>
  <si>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</si>
  <si>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</si>
  <si>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</si>
  <si>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</si>
  <si>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</si>
  <si>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</si>
  <si>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</si>
  <si>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</si>
  <si>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</si>
  <si>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</si>
  <si>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</si>
  <si>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</si>
  <si>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</si>
  <si>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</si>
  <si>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</si>
  <si>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</si>
  <si>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</si>
  <si>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</si>
  <si>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</si>
  <si>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</si>
  <si>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</si>
  <si>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</si>
  <si>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</si>
  <si>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</si>
  <si>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</si>
  <si>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</si>
  <si>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</si>
  <si>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</si>
  <si>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</si>
  <si>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</si>
  <si>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</si>
  <si>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</si>
  <si>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</si>
  <si>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</si>
  <si>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</si>
  <si>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</si>
  <si>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</si>
  <si>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</si>
  <si>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</si>
  <si>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</si>
  <si>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</si>
  <si>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</si>
  <si>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</si>
  <si>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</si>
  <si>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</si>
  <si>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</si>
  <si>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</si>
  <si>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</si>
  <si>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</si>
  <si>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</si>
  <si>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</si>
  <si>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</si>
  <si>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</si>
  <si>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</si>
  <si>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</si>
  <si>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</si>
  <si>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</si>
  <si>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</si>
  <si>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</si>
  <si>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</si>
  <si>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</si>
  <si>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</si>
  <si>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</si>
  <si>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</si>
  <si>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</si>
  <si>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</si>
  <si>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</si>
  <si>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</si>
  <si>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</si>
  <si>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</si>
  <si>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</si>
  <si>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</si>
  <si>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</si>
  <si>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</si>
  <si>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</si>
  <si>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</si>
  <si>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</si>
  <si>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</si>
  <si>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</si>
  <si>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</si>
  <si>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</si>
  <si>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</si>
  <si>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</si>
  <si>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</si>
  <si>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</si>
  <si>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</si>
  <si>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</si>
  <si>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</si>
  <si>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</si>
  <si>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</si>
  <si>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</si>
  <si>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</si>
  <si>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</si>
  <si>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</si>
  <si>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</si>
  <si>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</si>
  <si>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</si>
  <si>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</si>
  <si>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</si>
  <si>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</si>
  <si>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</si>
  <si>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</si>
  <si>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</si>
  <si>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</si>
  <si>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</si>
  <si>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</si>
  <si>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</si>
  <si>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</si>
  <si>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</si>
  <si>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</si>
  <si>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</si>
  <si>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</si>
  <si>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</si>
  <si>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</si>
  <si>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</si>
  <si>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</si>
  <si>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</si>
  <si>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</si>
  <si>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</si>
  <si>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</si>
  <si>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</si>
  <si>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</si>
  <si>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</si>
  <si>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</si>
  <si>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</si>
  <si>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</si>
  <si>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</si>
  <si>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</si>
  <si>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</si>
  <si>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</si>
  <si>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</si>
  <si>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</si>
  <si>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</si>
  <si>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</si>
  <si>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</si>
  <si>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</si>
  <si>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</si>
  <si>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</si>
  <si>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</si>
  <si>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</si>
  <si>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</si>
  <si>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</si>
  <si>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</si>
  <si>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</si>
  <si>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</si>
  <si>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</si>
  <si>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</si>
  <si>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</si>
  <si>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</si>
  <si>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</si>
  <si>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</si>
  <si>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</si>
  <si>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</si>
  <si>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</si>
  <si>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</si>
  <si>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</si>
  <si>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</si>
  <si>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</si>
  <si>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</si>
  <si>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</si>
  <si>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</si>
  <si>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</si>
  <si>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</si>
  <si>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</si>
  <si>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</si>
  <si>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</si>
  <si>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</si>
  <si>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</si>
  <si>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</si>
  <si>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</si>
  <si>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</si>
  <si>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</si>
  <si>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</si>
  <si>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</si>
  <si>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</si>
  <si>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</si>
  <si>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</si>
  <si>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</si>
  <si>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</si>
  <si>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</si>
  <si>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</si>
  <si>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</si>
  <si>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</si>
  <si>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</si>
  <si>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</si>
  <si>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</si>
  <si>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</si>
  <si>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</si>
  <si>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</si>
  <si>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</si>
  <si>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</si>
  <si>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</si>
  <si>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</si>
  <si>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</si>
  <si>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</si>
  <si>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</si>
  <si>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</si>
  <si>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</si>
  <si>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</si>
  <si>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</si>
  <si>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</si>
  <si>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</si>
  <si>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</si>
  <si>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</si>
  <si>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</si>
  <si>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</si>
  <si>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</si>
  <si>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</si>
  <si>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</si>
  <si>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</si>
  <si>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</si>
  <si>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</si>
  <si>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</si>
  <si>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</si>
  <si>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</si>
  <si>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</si>
  <si>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</si>
  <si>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</si>
  <si>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</si>
  <si>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</si>
  <si>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</si>
  <si>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</si>
  <si>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</si>
  <si>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</si>
  <si>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</si>
  <si>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</si>
  <si>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</si>
  <si>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</si>
  <si>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</si>
  <si>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</si>
  <si>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</si>
  <si>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</si>
  <si>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</si>
  <si>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</si>
  <si>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</si>
  <si>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</si>
  <si>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</si>
  <si>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</si>
  <si>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</si>
  <si>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</si>
  <si>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</si>
  <si>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</si>
  <si>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</si>
  <si>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</si>
  <si>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</si>
  <si>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</si>
  <si>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</si>
  <si>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</si>
  <si>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</si>
  <si>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</si>
  <si>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</si>
  <si>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</si>
  <si>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</si>
  <si>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</si>
  <si>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</si>
  <si>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</si>
  <si>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</si>
  <si>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</si>
  <si>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</si>
  <si>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</si>
  <si>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</si>
  <si>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</si>
  <si>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</si>
  <si>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</si>
  <si>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</si>
  <si>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</si>
  <si>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</si>
  <si>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</si>
  <si>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</si>
  <si>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</si>
  <si>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</si>
  <si>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</si>
  <si>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</si>
  <si>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</si>
  <si>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</si>
  <si>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</si>
  <si>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</si>
  <si>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</si>
  <si>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</si>
  <si>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</si>
  <si>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</si>
  <si>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</si>
  <si>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</si>
  <si>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</si>
  <si>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</si>
  <si>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</si>
  <si>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</si>
  <si>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</si>
  <si>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</si>
  <si>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</si>
  <si>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</si>
  <si>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</si>
  <si>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</si>
  <si>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</si>
  <si>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</si>
  <si>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</si>
  <si>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</si>
  <si>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</si>
  <si>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</si>
  <si>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</si>
  <si>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</si>
  <si>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</si>
  <si>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</si>
  <si>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</si>
  <si>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</si>
  <si>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</si>
  <si>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</si>
  <si>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</si>
  <si>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</si>
  <si>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</si>
  <si>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</si>
  <si>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</si>
  <si>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</si>
  <si>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</si>
  <si>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</si>
  <si>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</si>
  <si>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</si>
  <si>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</si>
  <si>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</si>
  <si>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</si>
  <si>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</si>
  <si>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</si>
  <si>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</si>
  <si>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</si>
  <si>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</si>
  <si>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</si>
  <si>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</si>
  <si>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</si>
  <si>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</si>
  <si>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</si>
  <si>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</si>
  <si>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</si>
  <si>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</si>
  <si>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</si>
  <si>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</si>
  <si>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</si>
  <si>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</si>
  <si>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</si>
  <si>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</si>
  <si>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</si>
  <si>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</si>
  <si>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</si>
  <si>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</si>
  <si>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</si>
  <si>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</si>
  <si>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</si>
  <si>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</si>
  <si>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</si>
  <si>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</si>
  <si>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</si>
  <si>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</si>
  <si>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</si>
  <si>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</si>
  <si>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</si>
  <si>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</si>
  <si>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</si>
  <si>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</si>
  <si>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</si>
  <si>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</si>
  <si>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</si>
  <si>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</si>
  <si>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</si>
  <si>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</si>
  <si>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</si>
  <si>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</si>
  <si>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</si>
  <si>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</si>
  <si>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</si>
  <si>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</si>
  <si>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</si>
  <si>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</si>
  <si>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</si>
  <si>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</si>
  <si>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</si>
  <si>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</si>
  <si>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</si>
  <si>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</si>
  <si>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</si>
  <si>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</si>
  <si>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</si>
  <si>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</si>
  <si>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</si>
  <si>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</si>
  <si>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</si>
  <si>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</si>
  <si>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</si>
  <si>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</si>
  <si>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</si>
  <si>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</si>
  <si>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</si>
  <si>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</si>
  <si>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</si>
  <si>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</si>
  <si>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</si>
  <si>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</si>
  <si>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</si>
  <si>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</si>
  <si>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</si>
  <si>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</si>
  <si>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</si>
  <si>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</si>
  <si>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</si>
  <si>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</si>
  <si>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</si>
  <si>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</si>
  <si>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</si>
  <si>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</si>
  <si>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</si>
  <si>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</si>
  <si>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</si>
  <si>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</si>
  <si>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</si>
  <si>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</si>
  <si>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</si>
  <si>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</si>
  <si>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</si>
  <si>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</si>
  <si>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</si>
  <si>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</si>
  <si>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</si>
  <si>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</si>
  <si>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</si>
  <si>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</si>
  <si>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</si>
  <si>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</si>
  <si>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</si>
  <si>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</si>
  <si>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</si>
  <si>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</si>
  <si>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</si>
  <si>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</si>
  <si>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</si>
  <si>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</si>
  <si>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</si>
  <si>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</si>
  <si>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</si>
  <si>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</si>
  <si>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</si>
  <si>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</si>
  <si>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</si>
  <si>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</si>
  <si>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</si>
  <si>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</si>
  <si>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</si>
  <si>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</si>
  <si>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</si>
  <si>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</si>
  <si>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</si>
  <si>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</si>
  <si>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</si>
  <si>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</si>
  <si>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</si>
  <si>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</si>
  <si>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</si>
  <si>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</si>
  <si>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</si>
  <si>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</si>
  <si>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</si>
  <si>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</si>
  <si>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</si>
  <si>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</si>
  <si>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</si>
  <si>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</si>
  <si>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</si>
  <si>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</si>
  <si>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</si>
  <si>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</si>
  <si>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</si>
  <si>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</si>
  <si>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</si>
  <si>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</si>
  <si>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</si>
  <si>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</si>
  <si>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</si>
  <si>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</si>
  <si>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</si>
  <si>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</si>
  <si>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</si>
  <si>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</si>
  <si>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</si>
  <si>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</si>
  <si>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</si>
  <si>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</si>
  <si>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</si>
  <si>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</si>
  <si>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</si>
  <si>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</si>
  <si>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</si>
  <si>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</si>
  <si>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</si>
  <si>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</si>
  <si>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</si>
  <si>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</si>
  <si>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</si>
  <si>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</si>
  <si>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</si>
  <si>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</si>
  <si>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</si>
  <si>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</si>
  <si>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</si>
  <si>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</si>
  <si>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</si>
  <si>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</si>
  <si>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</si>
  <si>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</si>
  <si>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</si>
  <si>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</si>
  <si>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</si>
  <si>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</si>
  <si>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</si>
  <si>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</si>
  <si>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</si>
  <si>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</si>
  <si>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</si>
  <si>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</si>
  <si>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</si>
  <si>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</si>
  <si>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</si>
  <si>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</si>
  <si>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</si>
  <si>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</si>
  <si>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</si>
  <si>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</si>
  <si>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</si>
  <si>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</si>
  <si>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</si>
  <si>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</si>
  <si>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</si>
  <si>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</si>
  <si>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</si>
  <si>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</si>
  <si>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</si>
  <si>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</si>
  <si>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</si>
  <si>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</si>
  <si>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</si>
  <si>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</si>
  <si>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</si>
  <si>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</si>
  <si>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</si>
  <si>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</si>
  <si>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</si>
  <si>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</si>
  <si>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</si>
  <si>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</si>
  <si>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</si>
  <si>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</si>
  <si>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</si>
  <si>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</si>
  <si>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</si>
  <si>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</si>
  <si>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</si>
  <si>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</si>
  <si>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</si>
  <si>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</si>
  <si>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</si>
  <si>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</si>
  <si>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</si>
  <si>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</si>
  <si>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</si>
  <si>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</si>
  <si>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</si>
  <si>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</si>
  <si>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</si>
  <si>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</si>
  <si>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</si>
  <si>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</si>
  <si>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</si>
  <si>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</si>
  <si>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</si>
  <si>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</si>
  <si>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</si>
  <si>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</si>
  <si>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</si>
  <si>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</si>
  <si>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</si>
  <si>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</si>
  <si>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</si>
  <si>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</si>
  <si>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</si>
  <si>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</si>
  <si>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</si>
  <si>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</si>
  <si>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</si>
  <si>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</si>
  <si>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</si>
  <si>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</si>
  <si>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</si>
  <si>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</si>
  <si>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</si>
  <si>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</si>
  <si>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</si>
  <si>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</si>
  <si>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</si>
  <si>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</si>
  <si>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</si>
  <si>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</si>
  <si>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</si>
  <si>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</si>
  <si>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</si>
  <si>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</si>
  <si>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</si>
  <si>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</si>
  <si>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</si>
  <si>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</si>
  <si>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</si>
  <si>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</si>
  <si>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</si>
  <si>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</si>
  <si>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</si>
  <si>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</si>
  <si>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</si>
  <si>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</si>
  <si>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</si>
  <si>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</si>
  <si>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</si>
  <si>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</si>
  <si>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</si>
  <si>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</si>
  <si>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</si>
  <si>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</si>
  <si>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</si>
  <si>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</si>
  <si>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</si>
  <si>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</si>
  <si>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</si>
  <si>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</si>
  <si>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</si>
  <si>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</si>
  <si>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</si>
  <si>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</si>
  <si>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</si>
  <si>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</si>
  <si>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</si>
  <si>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</si>
  <si>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</si>
  <si>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</si>
  <si>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</si>
  <si>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</si>
  <si>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</si>
  <si>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</si>
  <si>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</si>
  <si>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</si>
  <si>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</si>
  <si>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</si>
  <si>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</si>
  <si>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</si>
  <si>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</si>
  <si>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</si>
  <si>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</si>
  <si>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</si>
  <si>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</si>
  <si>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</si>
  <si>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</si>
  <si>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</si>
  <si>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</si>
  <si>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</si>
  <si>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</si>
  <si>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</si>
  <si>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</si>
  <si>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</si>
  <si>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</si>
  <si>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</si>
  <si>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</si>
  <si>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</si>
  <si>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</si>
  <si>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</si>
  <si>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</si>
  <si>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</si>
  <si>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</si>
  <si>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</si>
  <si>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</si>
  <si>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</si>
  <si>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</si>
  <si>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</si>
  <si>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</si>
  <si>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</si>
  <si>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</si>
  <si>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</si>
  <si>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</si>
  <si>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</si>
  <si>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</si>
  <si>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</si>
  <si>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</si>
  <si>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</si>
  <si>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</si>
  <si>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</si>
  <si>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</si>
  <si>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</si>
  <si>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</si>
  <si>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</si>
  <si>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</si>
  <si>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</si>
  <si>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</si>
  <si>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</si>
  <si>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</si>
  <si>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</si>
  <si>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</si>
  <si>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</si>
  <si>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</si>
  <si>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</si>
  <si>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</si>
  <si>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</si>
  <si>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</si>
  <si>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</si>
  <si>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</si>
  <si>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</si>
  <si>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</si>
  <si>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</si>
  <si>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</si>
  <si>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</si>
  <si>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</si>
  <si>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</si>
  <si>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</si>
  <si>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</si>
  <si>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</si>
  <si>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</si>
  <si>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</si>
  <si>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</si>
  <si>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</si>
  <si>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</si>
  <si>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</si>
  <si>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</si>
  <si>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</si>
  <si>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</si>
  <si>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</si>
  <si>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</si>
  <si>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</si>
  <si>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</si>
  <si>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</si>
  <si>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</si>
  <si>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</si>
  <si>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</si>
  <si>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</si>
  <si>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</si>
  <si>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</si>
  <si>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</si>
  <si>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</si>
  <si>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</si>
  <si>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</si>
  <si>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</si>
  <si>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</si>
  <si>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</si>
  <si>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</si>
  <si>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</si>
  <si>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</si>
  <si>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</si>
  <si>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</si>
  <si>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</si>
  <si>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</si>
  <si>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</si>
  <si>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</si>
  <si>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</si>
  <si>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</si>
  <si>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</si>
  <si>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</si>
  <si>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</si>
  <si>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</si>
  <si>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</si>
  <si>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</si>
  <si>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</si>
  <si>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</si>
  <si>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</si>
  <si>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</si>
  <si>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</si>
  <si>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</si>
  <si>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</si>
  <si>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</si>
  <si>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</si>
  <si>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</si>
  <si>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</si>
  <si>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</si>
  <si>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</si>
  <si>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</si>
  <si>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</si>
  <si>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</si>
  <si>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</si>
  <si>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</si>
  <si>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</si>
  <si>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</si>
  <si>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</si>
  <si>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</si>
  <si>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</si>
  <si>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</si>
  <si>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</si>
  <si>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</si>
  <si>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</si>
  <si>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</si>
  <si>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</si>
  <si>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</si>
  <si>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</si>
  <si>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</si>
  <si>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</si>
  <si>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</si>
  <si>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</si>
  <si>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</si>
  <si>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</si>
  <si>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</si>
  <si>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</si>
  <si>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</si>
  <si>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</si>
  <si>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</si>
  <si>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</si>
  <si>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</si>
  <si>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</si>
  <si>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</si>
  <si>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</si>
  <si>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</si>
  <si>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</si>
  <si>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</si>
  <si>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</si>
  <si>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</si>
  <si>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</si>
  <si>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</si>
  <si>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</si>
  <si>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</si>
  <si>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</si>
  <si>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</si>
  <si>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</si>
  <si>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</si>
  <si>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</si>
  <si>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</si>
  <si>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</si>
  <si>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</si>
  <si>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</si>
  <si>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</si>
  <si>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</si>
  <si>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</si>
  <si>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</si>
  <si>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</si>
  <si>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</si>
  <si>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</si>
  <si>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</si>
  <si>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</si>
  <si>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</si>
  <si>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</si>
  <si>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</si>
  <si>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</si>
  <si>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</si>
  <si>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</si>
  <si>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</si>
  <si>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</si>
  <si>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</si>
  <si>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</si>
  <si>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</si>
  <si>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</si>
  <si>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</si>
  <si>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</si>
  <si>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</si>
  <si>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</si>
  <si>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</si>
  <si>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</si>
  <si>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</si>
  <si>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</si>
  <si>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</si>
  <si>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</si>
  <si>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</si>
  <si>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</si>
  <si>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</si>
  <si>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</si>
  <si>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</si>
  <si>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</si>
  <si>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</si>
  <si>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</si>
  <si>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</si>
  <si>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</si>
  <si>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</si>
  <si>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</si>
  <si>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</si>
  <si>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</si>
  <si>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</si>
  <si>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</si>
  <si>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</si>
  <si>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</si>
  <si>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</si>
  <si>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</si>
  <si>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</si>
  <si>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</si>
  <si>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</si>
  <si>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</si>
  <si>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</si>
  <si>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</si>
  <si>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</si>
  <si>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</si>
  <si>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</si>
  <si>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</si>
  <si>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</si>
  <si>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</si>
  <si>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</si>
  <si>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</si>
  <si>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</si>
  <si>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</si>
  <si>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</si>
  <si>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</si>
  <si>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</si>
  <si>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</si>
  <si>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</si>
  <si>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</si>
  <si>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</si>
  <si>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</si>
  <si>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</si>
  <si>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</si>
  <si>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</si>
  <si>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</si>
  <si>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</si>
  <si>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</si>
  <si>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</si>
  <si>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</si>
  <si>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</si>
  <si>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</si>
  <si>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</si>
  <si>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</si>
  <si>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</si>
  <si>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</si>
  <si>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</si>
  <si>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</si>
  <si>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</si>
  <si>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</si>
  <si>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</si>
  <si>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</si>
  <si>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</si>
  <si>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</si>
  <si>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</si>
  <si>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</si>
  <si>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</si>
  <si>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</si>
  <si>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</si>
  <si>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</si>
  <si>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</si>
  <si>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</si>
  <si>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</si>
  <si>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</si>
  <si>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</si>
  <si>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</si>
  <si>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</si>
  <si>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</si>
  <si>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</si>
  <si>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</si>
  <si>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</si>
  <si>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</si>
  <si>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</si>
  <si>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</si>
  <si>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</si>
  <si>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</si>
  <si>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</si>
  <si>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</si>
  <si>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</si>
  <si>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</si>
  <si>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</si>
  <si>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</si>
  <si>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</si>
  <si>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</si>
  <si>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</si>
  <si>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</si>
  <si>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</si>
  <si>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</si>
  <si>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</si>
  <si>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</si>
  <si>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</si>
  <si>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</si>
  <si>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</si>
  <si>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</si>
  <si>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</si>
  <si>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</si>
  <si>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</si>
  <si>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</si>
  <si>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</si>
  <si>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</si>
  <si>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</si>
  <si>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</si>
  <si>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</si>
  <si>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</si>
  <si>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</si>
  <si>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</si>
  <si>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</si>
  <si>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</si>
  <si>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</si>
  <si>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</si>
  <si>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</si>
  <si>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</si>
  <si>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</si>
  <si>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</si>
  <si>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</si>
  <si>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</si>
  <si>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</si>
  <si>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</si>
  <si>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</si>
  <si>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</si>
  <si>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</si>
  <si>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</si>
  <si>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</si>
  <si>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</si>
  <si>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</si>
  <si>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</si>
  <si>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</si>
  <si>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</si>
  <si>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</si>
  <si>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</si>
  <si>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</si>
  <si>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</si>
  <si>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</si>
  <si>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</si>
  <si>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</si>
  <si>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</si>
  <si>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</si>
  <si>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</si>
  <si>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</si>
  <si>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</si>
  <si>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</si>
  <si>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</si>
  <si>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</si>
  <si>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</si>
  <si>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</si>
  <si>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</si>
  <si>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</si>
  <si>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</si>
  <si>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</si>
  <si>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</si>
  <si>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</si>
  <si>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</si>
  <si>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</si>
  <si>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</si>
  <si>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</si>
  <si>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</si>
  <si>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</si>
  <si>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</si>
  <si>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</si>
  <si>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</si>
  <si>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</si>
  <si>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</si>
  <si>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</si>
  <si>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</si>
  <si>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</si>
  <si>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</si>
  <si>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</si>
  <si>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</si>
  <si>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</si>
  <si>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</si>
  <si>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</si>
  <si>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</si>
  <si>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</si>
  <si>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</si>
  <si>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</si>
  <si>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</si>
  <si>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</si>
  <si>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</si>
  <si>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</si>
  <si>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</si>
  <si>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</si>
  <si>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</si>
  <si>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</si>
  <si>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</si>
  <si>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</si>
  <si>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</si>
  <si>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</si>
  <si>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</si>
  <si>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</si>
  <si>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</si>
  <si>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</si>
  <si>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</si>
  <si>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</si>
  <si>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</si>
  <si>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</si>
  <si>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</si>
  <si>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</si>
  <si>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</si>
  <si>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</si>
  <si>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</si>
  <si>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</si>
  <si>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</si>
  <si>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</si>
  <si>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</si>
  <si>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</si>
  <si>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</si>
  <si>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</si>
  <si>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</si>
  <si>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</si>
  <si>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</si>
  <si>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</si>
  <si>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</si>
  <si>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</si>
  <si>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</si>
  <si>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</si>
  <si>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</si>
  <si>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</si>
  <si>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</si>
  <si>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</si>
  <si>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</si>
  <si>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</si>
  <si>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</si>
  <si>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</si>
  <si>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</si>
  <si>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</si>
  <si>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</si>
  <si>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</si>
  <si>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</si>
  <si>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</si>
  <si>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</si>
  <si>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</si>
  <si>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</si>
  <si>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</si>
  <si>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</si>
  <si>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</si>
  <si>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</si>
  <si>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</si>
  <si>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</si>
  <si>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</si>
  <si>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</si>
  <si>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</si>
  <si>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</si>
  <si>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</si>
  <si>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</si>
  <si>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</si>
  <si>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</si>
  <si>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</si>
  <si>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</si>
  <si>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</si>
  <si>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</si>
  <si>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</si>
  <si>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</si>
  <si>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</si>
  <si>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</si>
  <si>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</si>
  <si>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</si>
  <si>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</si>
  <si>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</si>
  <si>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</si>
  <si>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</si>
  <si>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</si>
  <si>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</si>
  <si>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</si>
  <si>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</si>
  <si>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</si>
  <si>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</si>
  <si>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</si>
  <si>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</si>
  <si>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</si>
  <si>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</si>
  <si>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</si>
  <si>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</si>
  <si>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</si>
  <si>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</si>
  <si>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</si>
  <si>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</si>
  <si>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</si>
  <si>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</si>
  <si>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</si>
  <si>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</si>
  <si>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</si>
  <si>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</si>
  <si>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</si>
  <si>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</si>
  <si>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</si>
  <si>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</si>
  <si>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</si>
  <si>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</si>
  <si>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</si>
  <si>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</si>
  <si>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</si>
  <si>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</si>
  <si>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</si>
  <si>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</si>
  <si>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</si>
  <si>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</si>
  <si>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</si>
  <si>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</si>
  <si>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</si>
  <si>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</si>
  <si>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</si>
  <si>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</si>
  <si>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</si>
  <si>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</si>
  <si>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</si>
  <si>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</si>
  <si>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</si>
  <si>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</si>
  <si>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</si>
  <si>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</si>
  <si>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</si>
  <si>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</si>
  <si>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</si>
  <si>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</si>
  <si>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</si>
  <si>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</si>
  <si>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</si>
  <si>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</si>
  <si>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</si>
  <si>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</si>
  <si>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</si>
  <si>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</si>
  <si>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</si>
  <si>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</si>
  <si>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</si>
  <si>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</si>
  <si>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</si>
  <si>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</si>
  <si>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</si>
  <si>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</si>
  <si>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</si>
  <si>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</si>
  <si>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</si>
  <si>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</si>
  <si>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</si>
  <si>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</si>
  <si>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</si>
  <si>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</si>
  <si>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</si>
  <si>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</si>
  <si>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</si>
  <si>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</si>
  <si>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</si>
  <si>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</si>
  <si>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</si>
  <si>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</si>
  <si>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</si>
  <si>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</si>
  <si>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</si>
  <si>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</si>
  <si>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</si>
  <si>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</si>
  <si>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</si>
  <si>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</si>
  <si>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</si>
  <si>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</si>
  <si>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</si>
  <si>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</si>
  <si>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</si>
  <si>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</si>
  <si>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</si>
  <si>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</si>
  <si>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</si>
  <si>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</si>
  <si>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</si>
  <si>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</si>
  <si>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</si>
  <si>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</si>
  <si>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</si>
  <si>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</si>
  <si>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</si>
  <si>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</si>
  <si>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</si>
  <si>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</si>
  <si>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</si>
  <si>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</si>
  <si>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</si>
  <si>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</si>
  <si>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</si>
  <si>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</si>
  <si>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</si>
  <si>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</si>
  <si>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</si>
  <si>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</si>
  <si>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</si>
  <si>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</si>
  <si>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</si>
  <si>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</si>
  <si>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</si>
  <si>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</si>
  <si>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</si>
  <si>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</si>
  <si>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</si>
  <si>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</si>
  <si>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</si>
  <si>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</si>
  <si>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</si>
  <si>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</si>
  <si>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</si>
  <si>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</si>
  <si>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</si>
  <si>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</si>
  <si>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</si>
  <si>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</si>
  <si>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</si>
  <si>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</si>
  <si>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</si>
  <si>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</si>
  <si>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</si>
  <si>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</si>
  <si>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</si>
  <si>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</si>
  <si>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</si>
  <si>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</si>
  <si>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</si>
  <si>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</si>
  <si>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</si>
  <si>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</si>
  <si>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</si>
  <si>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</si>
  <si>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</si>
  <si>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</si>
  <si>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</si>
  <si>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</si>
  <si>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</si>
  <si>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</si>
  <si>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</si>
  <si>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</si>
  <si>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</si>
  <si>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</si>
  <si>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</si>
  <si>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</si>
  <si>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</si>
  <si>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</si>
  <si>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</si>
  <si>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</si>
  <si>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</si>
  <si>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</si>
  <si>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</si>
  <si>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</si>
  <si>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</si>
  <si>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</si>
  <si>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</si>
  <si>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</si>
  <si>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</si>
  <si>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</si>
  <si>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</si>
  <si>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</si>
  <si>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</si>
  <si>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</si>
  <si>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</si>
  <si>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</si>
  <si>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</si>
  <si>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</si>
  <si>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</si>
  <si>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</si>
  <si>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</si>
  <si>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</si>
  <si>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</si>
  <si>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</si>
  <si>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</si>
  <si>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</si>
  <si>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</si>
  <si>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</si>
  <si>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</si>
  <si>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</si>
  <si>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</si>
  <si>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</si>
  <si>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</si>
  <si>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</si>
  <si>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</si>
  <si>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</si>
  <si>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</si>
  <si>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</si>
  <si>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</si>
  <si>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</si>
  <si>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</si>
  <si>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</si>
  <si>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</si>
  <si>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</si>
  <si>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</si>
  <si>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</si>
  <si>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</si>
  <si>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</si>
  <si>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</si>
  <si>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</si>
  <si>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</si>
  <si>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</si>
  <si>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</si>
  <si>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</si>
  <si>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</si>
  <si>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</si>
  <si>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</si>
  <si>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</si>
  <si>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</si>
  <si>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</si>
  <si>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</si>
  <si>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</si>
  <si>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</si>
  <si>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</si>
  <si>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</si>
  <si>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</si>
  <si>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</si>
  <si>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</si>
  <si>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</si>
  <si>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</si>
  <si>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</si>
  <si>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</si>
  <si>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</si>
  <si>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</si>
  <si>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</si>
  <si>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</si>
  <si>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</si>
  <si>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</si>
  <si>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</si>
  <si>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</si>
  <si>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</si>
  <si>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</si>
  <si>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</si>
  <si>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</si>
  <si>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</si>
  <si>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</si>
  <si>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</si>
  <si>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</si>
  <si>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</si>
  <si>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</si>
  <si>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</si>
  <si>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</si>
  <si>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</si>
  <si>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</si>
  <si>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</si>
  <si>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</si>
  <si>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</si>
  <si>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</si>
  <si>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</si>
  <si>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</si>
  <si>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</si>
  <si>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</si>
  <si>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</si>
  <si>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</si>
  <si>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</si>
  <si>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</si>
  <si>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</si>
  <si>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</si>
  <si>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</si>
  <si>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</si>
  <si>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</si>
  <si>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</si>
  <si>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</si>
  <si>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</si>
  <si>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</si>
  <si>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</si>
  <si>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</si>
  <si>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</si>
  <si>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</si>
  <si>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</si>
  <si>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</si>
  <si>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</si>
  <si>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</si>
  <si>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</si>
  <si>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</si>
  <si>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</si>
  <si>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</si>
  <si>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</si>
  <si>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</si>
  <si>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</si>
  <si>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</si>
  <si>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</si>
  <si>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</si>
  <si>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</si>
  <si>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</si>
  <si>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</si>
  <si>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</si>
  <si>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</si>
  <si>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</si>
  <si>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</si>
  <si>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</si>
  <si>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</si>
  <si>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</si>
  <si>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</si>
  <si>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</si>
  <si>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</si>
  <si>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</si>
  <si>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</si>
  <si>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</si>
  <si>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</si>
  <si>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</si>
  <si>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</si>
  <si>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</si>
  <si>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</si>
  <si>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</si>
  <si>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</si>
  <si>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</si>
  <si>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</si>
  <si>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</si>
  <si>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</si>
  <si>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</si>
  <si>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</si>
  <si>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</si>
  <si>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</si>
  <si>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</si>
  <si>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</si>
  <si>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</si>
  <si>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</si>
  <si>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</si>
  <si>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</si>
  <si>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</si>
  <si>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</si>
  <si>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</si>
  <si>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</si>
  <si>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</si>
  <si>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</si>
  <si>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</si>
  <si>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</si>
  <si>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</si>
  <si>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</si>
  <si>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</si>
  <si>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</si>
  <si>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</si>
  <si>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</si>
  <si>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</si>
  <si>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</si>
  <si>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</si>
  <si>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</si>
  <si>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</si>
  <si>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</si>
  <si>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</si>
  <si>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</si>
  <si>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</si>
  <si>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</si>
  <si>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</si>
  <si>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</si>
  <si>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</si>
  <si>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</si>
  <si>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</si>
  <si>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</si>
  <si>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</si>
  <si>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</si>
  <si>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</si>
  <si>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</si>
  <si>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</si>
  <si>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</si>
  <si>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</si>
  <si>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</si>
  <si>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</si>
  <si>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</si>
  <si>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</si>
  <si>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</si>
  <si>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</si>
  <si>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</si>
  <si>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</si>
  <si>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</si>
  <si>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</si>
  <si>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</si>
  <si>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</si>
  <si>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</si>
  <si>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</si>
  <si>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</si>
  <si>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</si>
  <si>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</si>
  <si>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</si>
  <si>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</si>
  <si>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</si>
  <si>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</si>
  <si>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</si>
  <si>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</si>
  <si>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</si>
  <si>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</si>
  <si>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</si>
  <si>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</si>
  <si>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</si>
  <si>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</si>
  <si>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</si>
  <si>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</si>
  <si>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</si>
  <si>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</si>
  <si>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</si>
  <si>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</si>
  <si>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</si>
  <si>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</si>
  <si>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</si>
  <si>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</si>
  <si>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</si>
  <si>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</si>
  <si>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</si>
  <si>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</si>
  <si>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</si>
  <si>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</si>
  <si>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</si>
  <si>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</si>
  <si>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</si>
  <si>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</si>
  <si>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</si>
  <si>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</si>
  <si>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</si>
  <si>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</si>
  <si>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</si>
  <si>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</si>
  <si>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</si>
  <si>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</si>
  <si>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</si>
  <si>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</si>
  <si>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</si>
  <si>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</si>
  <si>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</si>
  <si>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</si>
  <si>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</si>
  <si>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</si>
  <si>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</si>
  <si>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</si>
  <si>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</si>
  <si>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</si>
  <si>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</si>
  <si>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</si>
  <si>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</si>
  <si>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</si>
  <si>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</si>
  <si>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</si>
  <si>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</si>
  <si>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</si>
  <si>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</si>
  <si>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</si>
  <si>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</si>
  <si>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</si>
  <si>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</si>
  <si>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</si>
  <si>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</si>
  <si>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</si>
  <si>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</si>
  <si>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</si>
  <si>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</si>
  <si>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</si>
  <si>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</si>
  <si>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</si>
  <si>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</si>
  <si>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</si>
  <si>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</si>
  <si>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</si>
  <si>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</si>
  <si>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</si>
  <si>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</si>
  <si>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</si>
  <si>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</si>
  <si>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</si>
  <si>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</si>
  <si>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</si>
  <si>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</si>
  <si>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</si>
  <si>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</si>
  <si>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</si>
  <si>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</si>
  <si>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</si>
  <si>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</si>
  <si>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</si>
  <si>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</si>
  <si>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</si>
  <si>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</si>
  <si>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</si>
  <si>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</si>
  <si>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</si>
  <si>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</si>
  <si>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</si>
  <si>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</si>
  <si>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</si>
  <si>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</si>
  <si>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</si>
  <si>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</si>
  <si>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</si>
  <si>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</si>
  <si>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</si>
  <si>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</si>
  <si>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</si>
  <si>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</si>
  <si>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</si>
  <si>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</si>
  <si>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</si>
  <si>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</si>
  <si>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</si>
  <si>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</si>
  <si>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</si>
  <si>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</si>
  <si>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</si>
  <si>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</si>
  <si>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</si>
  <si>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</si>
  <si>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</si>
  <si>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</si>
  <si>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</si>
  <si>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</si>
  <si>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</si>
  <si>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</si>
  <si>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</si>
  <si>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</si>
  <si>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</si>
  <si>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</si>
  <si>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</si>
  <si>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</si>
  <si>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</si>
  <si>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</si>
  <si>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</si>
  <si>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</si>
  <si>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</si>
  <si>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</si>
  <si>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</si>
  <si>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</si>
  <si>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</si>
  <si>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</si>
  <si>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</si>
  <si>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</si>
  <si>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</si>
  <si>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</si>
  <si>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</si>
  <si>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</si>
  <si>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</si>
  <si>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</si>
  <si>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</si>
  <si>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</si>
  <si>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</si>
  <si>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</si>
  <si>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</si>
  <si>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</si>
  <si>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</si>
  <si>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</si>
  <si>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</si>
  <si>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</si>
  <si>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</si>
  <si>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</si>
  <si>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</si>
  <si>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</si>
  <si>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</si>
  <si>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</si>
  <si>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</si>
  <si>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</si>
  <si>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</si>
  <si>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</si>
  <si>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</si>
  <si>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</si>
  <si>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</si>
  <si>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</si>
  <si>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</si>
  <si>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</si>
  <si>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</si>
  <si>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</si>
  <si>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</si>
  <si>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</si>
  <si>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</si>
  <si>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</si>
  <si>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</si>
  <si>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</si>
  <si>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</si>
  <si>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</si>
  <si>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</si>
  <si>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</si>
  <si>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</si>
  <si>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</si>
  <si>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</si>
  <si>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</si>
  <si>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</si>
  <si>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</si>
  <si>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</si>
  <si>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</si>
  <si>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</si>
  <si>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</si>
  <si>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</si>
  <si>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</si>
  <si>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</si>
  <si>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</si>
  <si>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</si>
  <si>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</si>
  <si>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</si>
  <si>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</si>
  <si>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</si>
  <si>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</si>
  <si>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</si>
  <si>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</si>
  <si>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</si>
  <si>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</si>
  <si>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</si>
  <si>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</si>
  <si>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</si>
  <si>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</si>
  <si>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</si>
  <si>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</si>
  <si>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</si>
  <si>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</si>
  <si>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</si>
  <si>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</si>
  <si>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</si>
  <si>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</si>
  <si>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</si>
  <si>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</si>
  <si>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</si>
  <si>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</si>
  <si>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</si>
  <si>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</si>
  <si>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</si>
  <si>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</si>
  <si>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</si>
  <si>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</si>
  <si>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</si>
  <si>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</si>
  <si>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</si>
  <si>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</si>
  <si>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</si>
  <si>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</si>
  <si>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</si>
  <si>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</si>
  <si>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</si>
  <si>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</si>
  <si>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</si>
  <si>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</si>
  <si>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</si>
  <si>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</si>
  <si>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</si>
  <si>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</si>
  <si>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</si>
  <si>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</si>
  <si>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</si>
  <si>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</si>
  <si>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</si>
  <si>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</si>
  <si>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</si>
  <si>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</si>
  <si>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</si>
  <si>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</si>
  <si>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</si>
  <si>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</si>
  <si>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</si>
  <si>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</si>
  <si>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</si>
  <si>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</si>
  <si>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</si>
  <si>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</si>
  <si>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</si>
  <si>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</si>
  <si>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</si>
  <si>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</si>
  <si>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</si>
  <si>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</si>
  <si>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</si>
  <si>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</si>
  <si>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</si>
  <si>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</si>
  <si>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</si>
  <si>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</si>
  <si>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</si>
  <si>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</si>
  <si>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</si>
  <si>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</si>
  <si>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</si>
  <si>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</si>
  <si>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</si>
  <si>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</si>
  <si>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</si>
  <si>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</si>
  <si>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</si>
  <si>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</si>
  <si>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</si>
  <si>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</si>
  <si>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</si>
  <si>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</si>
  <si>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</si>
  <si>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</si>
  <si>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</si>
  <si>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</si>
  <si>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</si>
  <si>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</si>
  <si>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</si>
  <si>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</si>
  <si>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</si>
  <si>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</si>
  <si>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</si>
  <si>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</si>
  <si>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</si>
  <si>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</si>
  <si>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</si>
  <si>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</si>
  <si>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</si>
  <si>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</si>
  <si>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</si>
  <si>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</si>
  <si>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</si>
  <si>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</si>
  <si>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</si>
  <si>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</si>
  <si>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</si>
  <si>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</si>
  <si>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</si>
  <si>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</si>
  <si>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</si>
  <si>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</si>
  <si>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</si>
  <si>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</si>
  <si>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</si>
  <si>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</si>
  <si>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</si>
  <si>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</si>
  <si>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</si>
  <si>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</si>
  <si>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</si>
  <si>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</si>
  <si>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</si>
  <si>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</si>
  <si>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</si>
  <si>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</si>
  <si>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</si>
  <si>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</si>
  <si>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</si>
  <si>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</si>
  <si>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</si>
  <si>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</si>
  <si>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</si>
  <si>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</si>
  <si>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</si>
  <si>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</si>
  <si>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</si>
  <si>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</si>
  <si>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</si>
  <si>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</si>
  <si>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</si>
  <si>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</si>
  <si>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</si>
  <si>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</si>
  <si>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</si>
  <si>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</si>
  <si>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</si>
  <si>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</si>
  <si>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</si>
  <si>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</si>
  <si>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</si>
  <si>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</si>
  <si>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</si>
  <si>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</si>
  <si>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</si>
  <si>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</si>
  <si>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</si>
  <si>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</si>
  <si>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</si>
  <si>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</si>
  <si>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</si>
  <si>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</si>
  <si>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</si>
  <si>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</si>
  <si>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</si>
  <si>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</si>
  <si>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</si>
  <si>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</si>
  <si>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</si>
  <si>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</si>
  <si>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</si>
  <si>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</si>
  <si>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</si>
  <si>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</si>
  <si>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</si>
  <si>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</si>
  <si>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</si>
  <si>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</si>
  <si>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</si>
  <si>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</si>
  <si>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</si>
  <si>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</si>
  <si>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</si>
  <si>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</si>
  <si>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</si>
  <si>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</si>
  <si>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</si>
  <si>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</si>
  <si>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</si>
  <si>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</si>
  <si>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</si>
  <si>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</si>
  <si>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</si>
  <si>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</si>
  <si>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</si>
  <si>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</si>
  <si>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</si>
  <si>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</si>
  <si>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</si>
  <si>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</si>
  <si>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</si>
  <si>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</si>
  <si>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</si>
  <si>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</si>
  <si>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</si>
  <si>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</si>
  <si>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</si>
  <si>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</si>
  <si>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</si>
  <si>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</si>
  <si>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</si>
  <si>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</si>
  <si>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</si>
  <si>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</si>
  <si>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</si>
  <si>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</si>
  <si>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</si>
  <si>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</si>
  <si>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</si>
  <si>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</si>
  <si>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</si>
  <si>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</si>
  <si>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</si>
  <si>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</si>
  <si>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</si>
  <si>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</si>
  <si>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</si>
  <si>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</si>
  <si>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</si>
  <si>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</si>
  <si>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</si>
  <si>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</si>
  <si>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</si>
  <si>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</si>
  <si>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</si>
  <si>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</si>
  <si>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</si>
  <si>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</si>
  <si>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</si>
  <si>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</si>
  <si>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</si>
  <si>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</si>
  <si>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</si>
  <si>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</si>
  <si>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</si>
  <si>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</si>
  <si>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</si>
  <si>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</si>
  <si>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</si>
  <si>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</si>
  <si>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</si>
  <si>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</si>
  <si>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</si>
  <si>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</si>
  <si>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</si>
  <si>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</si>
  <si>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</si>
  <si>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</si>
  <si>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</si>
  <si>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</si>
  <si>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</si>
  <si>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</si>
  <si>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</si>
  <si>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</si>
  <si>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</si>
  <si>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</si>
  <si>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</si>
  <si>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</si>
  <si>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</si>
  <si>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</si>
  <si>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</si>
  <si>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</si>
  <si>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</si>
  <si>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</si>
  <si>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</si>
  <si>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</si>
  <si>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</si>
  <si>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</si>
  <si>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</si>
  <si>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</si>
  <si>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</si>
  <si>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</si>
  <si>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</si>
  <si>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</si>
  <si>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</si>
  <si>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</si>
  <si>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</si>
  <si>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</si>
  <si>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</si>
  <si>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</si>
  <si>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</si>
  <si>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</si>
  <si>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</si>
  <si>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</si>
  <si>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</si>
  <si>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</si>
  <si>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</si>
  <si>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</si>
  <si>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</si>
  <si>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</si>
  <si>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</si>
  <si>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</si>
  <si>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</si>
  <si>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</si>
  <si>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</si>
  <si>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</si>
  <si>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</si>
  <si>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</si>
  <si>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</si>
  <si>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</si>
  <si>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</si>
  <si>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</si>
  <si>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</si>
  <si>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</si>
  <si>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</si>
  <si>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</si>
  <si>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</si>
  <si>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</si>
  <si>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</si>
  <si>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</si>
  <si>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</si>
  <si>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</si>
  <si>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</si>
  <si>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</si>
  <si>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</si>
  <si>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</si>
  <si>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</si>
  <si>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</si>
  <si>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</si>
  <si>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</si>
  <si>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</si>
  <si>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</si>
  <si>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</si>
  <si>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</si>
  <si>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</si>
  <si>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</si>
  <si>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</si>
  <si>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</si>
  <si>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</si>
  <si>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</si>
  <si>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</si>
  <si>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</si>
  <si>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</si>
  <si>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</si>
  <si>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</si>
  <si>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</si>
  <si>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</si>
  <si>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</si>
  <si>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</si>
  <si>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</si>
  <si>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</si>
  <si>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</si>
  <si>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</si>
  <si>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</si>
  <si>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</si>
  <si>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</si>
  <si>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</si>
  <si>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</si>
  <si>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</si>
  <si>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</si>
  <si>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</si>
  <si>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</si>
  <si>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</si>
  <si>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</si>
  <si>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</si>
  <si>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</si>
  <si>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</si>
  <si>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</si>
  <si>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</si>
  <si>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</si>
  <si>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</si>
  <si>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</si>
  <si>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</si>
  <si>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</si>
  <si>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</si>
  <si>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</si>
  <si>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</si>
  <si>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</si>
  <si>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</si>
  <si>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</si>
  <si>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</si>
  <si>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</si>
  <si>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</si>
  <si>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</si>
  <si>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</si>
  <si>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</si>
  <si>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</si>
  <si>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</si>
  <si>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</si>
  <si>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</si>
  <si>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</si>
  <si>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</si>
  <si>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</si>
  <si>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</si>
  <si>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</si>
  <si>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</si>
  <si>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</si>
  <si>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</si>
  <si>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</si>
  <si>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</si>
  <si>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</si>
  <si>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</si>
  <si>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</si>
  <si>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</si>
  <si>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</si>
  <si>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</si>
  <si>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</si>
  <si>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</si>
  <si>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</si>
  <si>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</si>
  <si>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</si>
  <si>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</si>
  <si>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</si>
  <si>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</si>
  <si>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</si>
  <si>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</si>
  <si>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</si>
  <si>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</si>
  <si>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</si>
  <si>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</si>
  <si>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</si>
  <si>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</si>
  <si>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</si>
  <si>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</si>
  <si>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</si>
  <si>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</si>
  <si>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</si>
  <si>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</si>
  <si>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</si>
  <si>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</si>
  <si>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</si>
  <si>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</si>
  <si>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</si>
  <si>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</si>
  <si>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</si>
  <si>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</si>
  <si>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</si>
  <si>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</si>
  <si>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</si>
  <si>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</si>
  <si>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</si>
  <si>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</si>
  <si>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</si>
  <si>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</si>
  <si>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</si>
  <si>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</si>
  <si>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</si>
  <si>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</si>
  <si>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</si>
  <si>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</si>
  <si>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</si>
  <si>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</si>
  <si>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</si>
  <si>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</si>
  <si>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</si>
  <si>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</si>
  <si>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</si>
  <si>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</si>
  <si>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</si>
  <si>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</si>
  <si>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</si>
  <si>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</si>
  <si>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</si>
  <si>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</si>
  <si>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</si>
  <si>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</si>
  <si>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</si>
  <si>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</si>
  <si>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</si>
  <si>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</si>
  <si>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</si>
  <si>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</si>
  <si>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</si>
  <si>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</si>
  <si>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</si>
  <si>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</si>
  <si>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</si>
  <si>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</si>
  <si>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</si>
  <si>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</si>
  <si>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</si>
  <si>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</si>
  <si>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</si>
  <si>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</si>
  <si>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</si>
  <si>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</si>
  <si>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</si>
  <si>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</si>
  <si>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</si>
  <si>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</si>
  <si>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</si>
  <si>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</si>
  <si>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</si>
  <si>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</si>
  <si>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</si>
  <si>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</si>
  <si>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</si>
  <si>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</si>
  <si>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</si>
  <si>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</si>
  <si>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</si>
  <si>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</si>
  <si>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</si>
  <si>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</si>
  <si>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</si>
  <si>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</si>
  <si>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</si>
  <si>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</si>
  <si>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</si>
  <si>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</si>
  <si>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</si>
  <si>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</si>
  <si>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</si>
  <si>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</si>
  <si>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</si>
  <si>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</si>
  <si>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</si>
  <si>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</si>
  <si>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</si>
  <si>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</si>
  <si>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</si>
  <si>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</si>
  <si>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</si>
  <si>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</si>
  <si>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</si>
  <si>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</si>
  <si>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</si>
  <si>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</si>
  <si>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</si>
  <si>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</si>
  <si>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</si>
  <si>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</si>
  <si>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</si>
  <si>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</si>
  <si>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</si>
  <si>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</si>
  <si>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</si>
  <si>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</si>
  <si>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</si>
  <si>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</si>
  <si>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</si>
  <si>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</si>
  <si>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</si>
  <si>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</si>
  <si>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</si>
  <si>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</si>
  <si>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</si>
  <si>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</si>
  <si>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</si>
  <si>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</si>
  <si>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</si>
  <si>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</si>
  <si>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</si>
  <si>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</si>
  <si>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</si>
  <si>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</si>
  <si>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</si>
  <si>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</si>
  <si>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</si>
  <si>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</si>
  <si>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</si>
  <si>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</si>
  <si>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</si>
  <si>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</si>
  <si>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</si>
  <si>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</si>
  <si>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</si>
  <si>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</si>
  <si>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</si>
  <si>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</si>
  <si>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</si>
  <si>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</si>
  <si>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</si>
  <si>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</si>
  <si>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</si>
  <si>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</si>
  <si>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</si>
  <si>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</si>
  <si>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</si>
  <si>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</si>
  <si>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</si>
  <si>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</si>
  <si>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</si>
  <si>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</si>
  <si>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</si>
  <si>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</si>
  <si>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</si>
  <si>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</si>
  <si>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</si>
  <si>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</si>
  <si>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</si>
  <si>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</si>
  <si>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</si>
  <si>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</si>
  <si>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</si>
  <si>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</si>
  <si>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</si>
  <si>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</si>
  <si>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</si>
  <si>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</si>
  <si>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</si>
  <si>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</si>
  <si>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</si>
  <si>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</si>
  <si>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</si>
  <si>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</si>
  <si>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</si>
  <si>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</si>
  <si>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</si>
  <si>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</si>
  <si>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</si>
  <si>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</si>
  <si>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</si>
  <si>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</si>
  <si>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</si>
  <si>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</si>
  <si>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</si>
  <si>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</si>
  <si>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</si>
  <si>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</si>
  <si>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</si>
  <si>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</si>
  <si>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</si>
  <si>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</si>
  <si>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</si>
  <si>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</si>
  <si>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</si>
  <si>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</si>
  <si>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</si>
  <si>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</si>
  <si>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</si>
  <si>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</si>
  <si>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</si>
  <si>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</si>
  <si>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</si>
  <si>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</si>
  <si>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</si>
  <si>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</si>
  <si>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</si>
  <si>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</si>
  <si>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</si>
  <si>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</si>
  <si>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</si>
  <si>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</si>
  <si>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</si>
  <si>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</si>
  <si>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</si>
  <si>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</si>
  <si>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</si>
  <si>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</si>
  <si>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</si>
  <si>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</si>
  <si>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</si>
  <si>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</si>
  <si>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</si>
  <si>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</si>
  <si>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</si>
  <si>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</si>
  <si>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</si>
  <si>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</si>
  <si>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</si>
  <si>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</si>
  <si>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</si>
  <si>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</si>
  <si>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</si>
  <si>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</si>
  <si>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</si>
  <si>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</si>
  <si>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</si>
  <si>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</si>
  <si>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</si>
  <si>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</si>
  <si>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</si>
  <si>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</si>
  <si>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</si>
  <si>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</si>
  <si>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</si>
  <si>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</si>
  <si>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</si>
  <si>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</si>
  <si>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</si>
  <si>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</si>
  <si>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</si>
  <si>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</si>
  <si>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</si>
  <si>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</si>
  <si>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</si>
  <si>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</si>
  <si>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</si>
  <si>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</si>
  <si>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</si>
  <si>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</si>
  <si>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</si>
  <si>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</si>
  <si>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</si>
  <si>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</si>
  <si>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</si>
  <si>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</si>
  <si>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</si>
  <si>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</si>
  <si>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</si>
  <si>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</si>
  <si>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</si>
  <si>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</si>
  <si>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</si>
  <si>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</si>
  <si>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</si>
  <si>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</si>
  <si>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</si>
  <si>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</si>
  <si>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</si>
  <si>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</si>
  <si>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</si>
  <si>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</si>
  <si>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</si>
  <si>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</si>
  <si>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</si>
  <si>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</si>
  <si>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</si>
  <si>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</si>
  <si>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</si>
  <si>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</si>
  <si>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</si>
  <si>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</si>
  <si>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</si>
  <si>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</si>
  <si>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</si>
  <si>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</si>
  <si>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</si>
  <si>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</si>
  <si>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</si>
  <si>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</si>
  <si>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</si>
  <si>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</si>
  <si>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</si>
  <si>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</si>
  <si>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</si>
  <si>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</si>
  <si>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</si>
  <si>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</si>
  <si>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</si>
  <si>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</si>
  <si>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</si>
  <si>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</si>
  <si>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</si>
  <si>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</si>
  <si>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</si>
  <si>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</si>
  <si>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</si>
  <si>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</si>
  <si>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</si>
  <si>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</si>
  <si>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</si>
  <si>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</si>
  <si>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</si>
  <si>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</si>
  <si>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</si>
  <si>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</si>
  <si>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</si>
  <si>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</si>
  <si>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</si>
  <si>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</si>
  <si>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</si>
  <si>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</si>
  <si>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</si>
  <si>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</si>
  <si>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</si>
  <si>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</si>
  <si>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</si>
  <si>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</si>
  <si>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</si>
  <si>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</si>
  <si>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</si>
  <si>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</si>
  <si>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</si>
  <si>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</si>
  <si>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</si>
  <si>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</si>
  <si>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</si>
  <si>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</si>
  <si>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</si>
  <si>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</si>
  <si>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</si>
  <si>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</si>
  <si>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</si>
  <si>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</si>
  <si>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</si>
  <si>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</si>
  <si>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</si>
  <si>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</si>
  <si>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</si>
  <si>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</si>
  <si>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</si>
  <si>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</si>
  <si>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</si>
  <si>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</si>
  <si>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</si>
  <si>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</si>
  <si>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</si>
  <si>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</si>
  <si>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</si>
  <si>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</si>
  <si>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</si>
  <si>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</si>
  <si>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</si>
  <si>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</si>
  <si>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</si>
  <si>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</si>
  <si>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</si>
  <si>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</si>
  <si>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</si>
  <si>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</si>
  <si>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</si>
  <si>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</si>
  <si>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</si>
  <si>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</si>
  <si>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</si>
  <si>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</si>
  <si>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</si>
  <si>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</si>
  <si>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</si>
  <si>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</si>
  <si>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</si>
  <si>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</si>
  <si>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</si>
  <si>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</si>
  <si>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</si>
  <si>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</si>
  <si>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</si>
  <si>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</si>
  <si>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</si>
  <si>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</si>
  <si>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</si>
  <si>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</si>
  <si>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</si>
  <si>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</si>
  <si>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</si>
  <si>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</si>
  <si>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</si>
  <si>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</si>
  <si>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</si>
  <si>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</si>
  <si>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</si>
  <si>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</si>
  <si>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</si>
  <si>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</si>
  <si>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</si>
  <si>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</si>
  <si>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</si>
  <si>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</si>
  <si>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</si>
  <si>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</si>
  <si>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</si>
  <si>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</si>
  <si>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</si>
  <si>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</si>
  <si>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</si>
  <si>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</si>
  <si>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</si>
  <si>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</si>
  <si>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</si>
  <si>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</si>
  <si>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</si>
  <si>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</si>
  <si>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</si>
  <si>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</si>
  <si>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</si>
  <si>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</si>
  <si>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</si>
  <si>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</si>
  <si>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</si>
  <si>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</si>
  <si>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</si>
  <si>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</si>
  <si>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</si>
  <si>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</si>
  <si>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</si>
  <si>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</si>
  <si>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</si>
  <si>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</si>
  <si>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</si>
  <si>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</si>
  <si>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</si>
  <si>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</si>
  <si>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</si>
  <si>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</si>
  <si>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</si>
  <si>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</si>
  <si>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</si>
  <si>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</si>
  <si>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</si>
  <si>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</si>
  <si>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</si>
  <si>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</si>
  <si>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</si>
  <si>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</si>
  <si>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</si>
  <si>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</si>
  <si>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</si>
  <si>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</si>
  <si>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</si>
  <si>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</si>
  <si>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</si>
  <si>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</si>
  <si>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</si>
  <si>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</si>
  <si>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</si>
  <si>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</si>
  <si>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</si>
  <si>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</si>
  <si>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</si>
  <si>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</si>
  <si>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</si>
  <si>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</si>
  <si>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</si>
  <si>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</si>
  <si>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</si>
  <si>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</si>
  <si>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</si>
  <si>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</si>
  <si>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</si>
  <si>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</si>
  <si>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</si>
  <si>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</si>
  <si>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</si>
  <si>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</si>
  <si>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</si>
  <si>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</si>
  <si>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</si>
  <si>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</si>
  <si>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</si>
  <si>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</si>
  <si>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</si>
  <si>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</si>
  <si>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</si>
  <si>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</si>
  <si>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</si>
  <si>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</si>
  <si>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</si>
  <si>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</si>
  <si>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</si>
  <si>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</si>
  <si>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</si>
  <si>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</si>
  <si>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</si>
  <si>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</si>
  <si>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</si>
  <si>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</si>
  <si>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</si>
  <si>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</si>
  <si>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</si>
  <si>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</si>
  <si>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</si>
  <si>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</si>
  <si>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</si>
  <si>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</si>
  <si>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</si>
  <si>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</si>
  <si>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</si>
  <si>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</si>
  <si>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</si>
  <si>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</si>
  <si>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</si>
  <si>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</si>
  <si>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</si>
  <si>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</si>
  <si>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</si>
  <si>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</si>
  <si>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</si>
  <si>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</si>
  <si>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</si>
  <si>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</si>
  <si>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</si>
  <si>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</si>
  <si>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</si>
  <si>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</si>
  <si>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</si>
  <si>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</si>
  <si>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</si>
  <si>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</si>
  <si>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</si>
  <si>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</si>
  <si>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</si>
  <si>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</si>
  <si>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</si>
  <si>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</si>
  <si>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</si>
  <si>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</si>
  <si>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</si>
  <si>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</si>
  <si>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</si>
  <si>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</si>
  <si>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</si>
  <si>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</si>
  <si>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</si>
  <si>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</si>
  <si>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</si>
  <si>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</si>
  <si>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</si>
  <si>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</si>
  <si>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</si>
  <si>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</si>
  <si>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</si>
  <si>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</si>
  <si>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</si>
  <si>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</si>
  <si>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</si>
  <si>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</si>
  <si>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</si>
  <si>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</si>
  <si>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</si>
  <si>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</si>
  <si>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</si>
  <si>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</si>
  <si>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</si>
  <si>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</si>
  <si>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</si>
  <si>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</si>
  <si>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</si>
  <si>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</si>
  <si>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</si>
  <si>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</si>
  <si>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</si>
  <si>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</si>
  <si>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</si>
  <si>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</si>
  <si>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</si>
  <si>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</si>
  <si>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</si>
  <si>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</si>
  <si>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</si>
  <si>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</si>
  <si>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</si>
  <si>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</si>
  <si>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</si>
  <si>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</si>
  <si>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</si>
  <si>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</si>
  <si>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</si>
  <si>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</si>
  <si>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</si>
  <si>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</si>
  <si>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</si>
  <si>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</si>
  <si>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</si>
  <si>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</si>
  <si>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</si>
  <si>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</si>
  <si>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</si>
  <si>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</si>
  <si>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</si>
  <si>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</si>
  <si>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</si>
  <si>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</si>
  <si>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</si>
  <si>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</si>
  <si>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</si>
  <si>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</si>
  <si>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</si>
  <si>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</si>
  <si>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</si>
  <si>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</si>
  <si>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</si>
  <si>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</si>
  <si>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</si>
  <si>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</si>
  <si>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</si>
  <si>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</si>
  <si>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</si>
  <si>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</si>
  <si>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</si>
  <si>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</si>
  <si>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</si>
  <si>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</si>
  <si>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</si>
  <si>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</si>
  <si>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</si>
  <si>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</si>
  <si>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</si>
  <si>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</si>
  <si>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</si>
  <si>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</si>
  <si>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</si>
  <si>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</si>
  <si>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</si>
  <si>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</si>
  <si>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</si>
  <si>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</si>
  <si>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</si>
  <si>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</si>
  <si>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</si>
  <si>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</si>
  <si>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</si>
  <si>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</si>
  <si>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</si>
  <si>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</si>
  <si>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</si>
  <si>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</si>
  <si>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</si>
  <si>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</si>
  <si>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</si>
  <si>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</si>
  <si>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</si>
  <si>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</si>
  <si>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</si>
  <si>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</si>
  <si>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</si>
  <si>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</si>
  <si>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</si>
  <si>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</si>
  <si>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</si>
  <si>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</si>
  <si>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</si>
  <si>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</si>
  <si>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</si>
  <si>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</si>
  <si>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</si>
  <si>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</si>
  <si>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</si>
  <si>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</si>
  <si>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</si>
  <si>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</si>
  <si>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</si>
  <si>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</si>
  <si>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</si>
  <si>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</si>
  <si>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</si>
  <si>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</si>
  <si>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</si>
  <si>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</si>
  <si>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</si>
  <si>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</si>
  <si>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</si>
  <si>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</si>
  <si>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</si>
  <si>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</si>
  <si>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</si>
  <si>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</si>
  <si>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</si>
  <si>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</si>
  <si>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</si>
  <si>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</si>
  <si>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</si>
  <si>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</si>
  <si>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</si>
  <si>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</si>
  <si>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</si>
  <si>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</si>
  <si>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</si>
  <si>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</si>
  <si>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</si>
  <si>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</si>
  <si>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</si>
  <si>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</si>
  <si>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</si>
  <si>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</si>
  <si>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</si>
  <si>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</si>
  <si>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</si>
  <si>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</si>
  <si>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</si>
  <si>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</si>
  <si>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</si>
  <si>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</si>
  <si>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</si>
  <si>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</si>
  <si>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</si>
  <si>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</si>
  <si>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</si>
  <si>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</si>
  <si>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</si>
  <si>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</si>
  <si>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</si>
  <si>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</si>
  <si>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</si>
  <si>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</si>
  <si>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</si>
  <si>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</si>
  <si>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</si>
  <si>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</si>
  <si>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</si>
  <si>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</si>
  <si>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</si>
  <si>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</si>
  <si>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</si>
  <si>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</si>
  <si>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</si>
  <si>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</si>
  <si>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</si>
  <si>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</si>
  <si>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</si>
  <si>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</si>
  <si>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</si>
  <si>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</si>
  <si>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</si>
  <si>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</si>
  <si>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</si>
  <si>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</si>
  <si>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</si>
  <si>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</si>
  <si>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</si>
  <si>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</si>
  <si>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</si>
  <si>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</si>
  <si>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</si>
  <si>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</si>
  <si>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</si>
  <si>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</si>
  <si>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</si>
  <si>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</si>
  <si>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</si>
  <si>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</si>
  <si>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</si>
  <si>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</si>
  <si>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</si>
  <si>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</si>
  <si>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</si>
  <si>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</si>
  <si>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</si>
  <si>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</si>
  <si>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</si>
  <si>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</si>
  <si>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</si>
  <si>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</si>
  <si>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</si>
  <si>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</si>
  <si>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</si>
  <si>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</si>
  <si>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</si>
  <si>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</si>
  <si>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</si>
  <si>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</si>
  <si>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</si>
  <si>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</si>
  <si>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</si>
  <si>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</si>
  <si>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</si>
  <si>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</si>
  <si>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</si>
  <si>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</si>
  <si>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</si>
  <si>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</si>
  <si>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</si>
  <si>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</si>
  <si>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</si>
  <si>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</si>
  <si>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</si>
  <si>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</si>
  <si>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</si>
  <si>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</si>
  <si>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</si>
  <si>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</si>
  <si>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</si>
  <si>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</si>
  <si>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</si>
  <si>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</si>
  <si>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</si>
  <si>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</si>
  <si>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</si>
  <si>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</si>
  <si>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</si>
  <si>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</si>
  <si>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</si>
  <si>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</si>
  <si>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</si>
  <si>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</si>
  <si>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</si>
  <si>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</si>
  <si>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</si>
  <si>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</si>
  <si>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</si>
  <si>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</si>
  <si>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</si>
  <si>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</si>
  <si>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</si>
  <si>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</si>
  <si>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</si>
  <si>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</si>
  <si>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</si>
  <si>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</si>
  <si>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</si>
  <si>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</si>
  <si>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</si>
  <si>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</si>
  <si>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</si>
  <si>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</si>
  <si>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</si>
  <si>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</si>
  <si>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</si>
  <si>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</si>
  <si>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</si>
  <si>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</si>
  <si>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</si>
  <si>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</si>
  <si>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</si>
  <si>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</si>
  <si>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</si>
  <si>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</si>
  <si>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</si>
  <si>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</si>
  <si>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</si>
  <si>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</si>
  <si>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</si>
  <si>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</si>
  <si>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</si>
  <si>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</si>
  <si>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</si>
  <si>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</si>
  <si>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</si>
  <si>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</si>
  <si>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</si>
  <si>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</si>
  <si>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</si>
  <si>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</si>
  <si>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</si>
  <si>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</si>
  <si>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</si>
  <si>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</si>
  <si>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</si>
  <si>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</si>
  <si>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</si>
  <si>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</si>
  <si>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</si>
  <si>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</si>
  <si>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</si>
  <si>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</si>
  <si>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</si>
  <si>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</si>
  <si>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</si>
  <si>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</si>
  <si>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</si>
  <si>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</si>
  <si>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</si>
  <si>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</si>
  <si>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</si>
  <si>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</si>
  <si>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</si>
  <si>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</si>
  <si>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</si>
  <si>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</si>
  <si>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</si>
  <si>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</si>
  <si>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</si>
  <si>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</si>
  <si>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</si>
  <si>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</si>
  <si>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</si>
  <si>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</si>
  <si>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</si>
  <si>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</si>
  <si>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</si>
  <si>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</si>
  <si>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</si>
  <si>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</si>
  <si>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</si>
  <si>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</si>
  <si>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</si>
  <si>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</si>
  <si>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</si>
  <si>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</si>
  <si>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</si>
  <si>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</si>
  <si>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</si>
  <si>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</si>
  <si>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</si>
  <si>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</si>
  <si>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</si>
  <si>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</si>
  <si>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</si>
  <si>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</si>
  <si>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</si>
  <si>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</si>
  <si>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</si>
  <si>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</si>
  <si>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</si>
  <si>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</si>
  <si>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</si>
  <si>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</si>
  <si>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</si>
  <si>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</si>
  <si>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</si>
  <si>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</si>
  <si>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</si>
  <si>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</si>
  <si>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</si>
  <si>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</si>
  <si>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</si>
  <si>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</si>
  <si>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</si>
  <si>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</si>
  <si>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</si>
  <si>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</si>
  <si>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</si>
  <si>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</si>
  <si>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</si>
  <si>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</si>
  <si>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</si>
  <si>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</si>
  <si>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</si>
  <si>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</si>
  <si>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</si>
  <si>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</si>
  <si>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</si>
  <si>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</si>
  <si>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</si>
  <si>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</si>
  <si>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</si>
  <si>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</si>
  <si>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</si>
  <si>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</si>
  <si>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</si>
  <si>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</si>
  <si>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</si>
  <si>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</si>
  <si>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</si>
  <si>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</si>
  <si>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</si>
  <si>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</si>
  <si>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</si>
  <si>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</si>
  <si>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</si>
  <si>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</si>
  <si>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</si>
  <si>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</si>
  <si>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</si>
  <si>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</si>
  <si>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</si>
  <si>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</si>
  <si>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</si>
  <si>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</si>
  <si>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</si>
  <si>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</si>
  <si>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</si>
  <si>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</si>
  <si>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</si>
  <si>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</si>
  <si>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</si>
  <si>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</si>
  <si>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</si>
  <si>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</si>
  <si>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</si>
  <si>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</si>
  <si>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</si>
  <si>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</si>
  <si>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</si>
  <si>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</si>
  <si>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</si>
  <si>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</si>
  <si>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</si>
  <si>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</si>
  <si>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</si>
  <si>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</si>
  <si>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</si>
  <si>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</si>
  <si>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</si>
  <si>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</si>
  <si>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</si>
  <si>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</si>
  <si>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</si>
  <si>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</si>
  <si>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</si>
  <si>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</si>
  <si>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</si>
  <si>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</si>
  <si>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</si>
  <si>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</si>
  <si>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</si>
  <si>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</si>
  <si>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</si>
  <si>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</si>
  <si>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</si>
  <si>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</si>
  <si>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</si>
  <si>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</si>
  <si>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</si>
  <si>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</si>
  <si>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</si>
  <si>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</si>
  <si>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</si>
  <si>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</si>
  <si>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</si>
  <si>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</si>
  <si>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</si>
  <si>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</si>
  <si>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</si>
  <si>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</si>
  <si>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</si>
  <si>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</si>
  <si>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</si>
  <si>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</si>
  <si>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</si>
  <si>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</si>
  <si>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</si>
  <si>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</si>
  <si>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</si>
  <si>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</si>
  <si>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</si>
  <si>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</si>
  <si>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</si>
  <si>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</si>
  <si>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</si>
  <si>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</si>
  <si>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</si>
  <si>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</si>
  <si>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</si>
  <si>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</si>
  <si>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</si>
  <si>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</si>
  <si>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</si>
  <si>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</si>
  <si>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</si>
  <si>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</si>
  <si>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</si>
  <si>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</si>
  <si>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</si>
  <si>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</si>
  <si>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</si>
  <si>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</si>
  <si>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</si>
  <si>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</si>
  <si>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</si>
  <si>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</si>
  <si>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</si>
  <si>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</si>
  <si>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</si>
  <si>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</si>
  <si>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</si>
  <si>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</si>
  <si>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</si>
  <si>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</si>
  <si>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</si>
  <si>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</si>
  <si>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</si>
  <si>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</si>
  <si>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</si>
  <si>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</si>
  <si>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</si>
  <si>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</si>
  <si>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</si>
  <si>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</si>
  <si>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</si>
  <si>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</si>
  <si>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</si>
  <si>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</si>
  <si>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</si>
  <si>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</si>
  <si>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</si>
  <si>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</si>
  <si>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</si>
  <si>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</si>
  <si>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</si>
  <si>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</si>
  <si>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</si>
  <si>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</si>
  <si>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</si>
  <si>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</si>
  <si>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</si>
  <si>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</si>
  <si>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</si>
  <si>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</si>
  <si>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</si>
  <si>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</si>
  <si>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</si>
  <si>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</si>
  <si>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</si>
  <si>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</si>
  <si>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</si>
  <si>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</si>
  <si>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</si>
  <si>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</si>
  <si>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</si>
  <si>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</si>
  <si>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</si>
  <si>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</si>
  <si>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</si>
  <si>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</si>
  <si>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</si>
  <si>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</si>
  <si>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</si>
  <si>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</si>
  <si>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</si>
  <si>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</si>
  <si>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</si>
  <si>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</si>
  <si>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</si>
  <si>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</si>
  <si>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</si>
  <si>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</si>
  <si>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</si>
  <si>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</si>
  <si>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</si>
  <si>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</si>
  <si>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</si>
  <si>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</si>
  <si>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</si>
  <si>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</si>
  <si>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</si>
  <si>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</si>
  <si>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</si>
  <si>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</si>
  <si>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</si>
  <si>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</si>
  <si>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</si>
  <si>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</si>
  <si>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</si>
  <si>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</si>
  <si>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</si>
  <si>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</si>
  <si>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</si>
  <si>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</si>
  <si>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</si>
  <si>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</si>
  <si>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</si>
  <si>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</si>
  <si>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</si>
  <si>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</si>
  <si>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</si>
  <si>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</si>
  <si>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</si>
  <si>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</si>
  <si>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</si>
  <si>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</si>
  <si>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</si>
  <si>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</si>
  <si>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</si>
  <si>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</si>
  <si>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</si>
  <si>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</si>
  <si>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</si>
  <si>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</si>
  <si>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</si>
  <si>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</si>
  <si>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</si>
  <si>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</si>
  <si>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</si>
  <si>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</si>
  <si>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</si>
  <si>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</si>
  <si>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</si>
  <si>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</si>
  <si>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</si>
  <si>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</si>
  <si>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</si>
  <si>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</si>
  <si>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</si>
  <si>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</si>
  <si>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</si>
  <si>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</si>
  <si>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</si>
  <si>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</si>
  <si>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</si>
  <si>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</si>
  <si>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</si>
  <si>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</si>
  <si>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</si>
  <si>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</si>
  <si>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</si>
  <si>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</si>
  <si>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</si>
  <si>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</si>
  <si>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</si>
  <si>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</si>
  <si>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</si>
  <si>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</si>
  <si>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</si>
  <si>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</si>
  <si>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</si>
  <si>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</si>
  <si>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</si>
  <si>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</si>
  <si>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</si>
  <si>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</si>
  <si>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</si>
  <si>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</si>
  <si>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</si>
  <si>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</si>
  <si>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</si>
  <si>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</si>
  <si>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</si>
  <si>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</si>
  <si>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</si>
  <si>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</si>
  <si>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</si>
  <si>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</si>
  <si>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</si>
  <si>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</si>
  <si>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</si>
  <si>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</si>
  <si>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</si>
  <si>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</si>
  <si>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</si>
  <si>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</si>
  <si>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</si>
  <si>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</si>
  <si>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</si>
  <si>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</si>
  <si>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</si>
  <si>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</si>
  <si>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</si>
  <si>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</si>
  <si>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</si>
  <si>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</si>
  <si>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</si>
  <si>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</si>
  <si>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</si>
  <si>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</si>
  <si>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</si>
  <si>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</si>
  <si>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</si>
  <si>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</si>
  <si>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</si>
  <si>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</si>
  <si>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</si>
  <si>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</si>
  <si>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</si>
  <si>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</si>
  <si>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</si>
  <si>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</si>
  <si>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</si>
  <si>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</si>
  <si>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</si>
  <si>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</si>
  <si>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</si>
  <si>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</si>
  <si>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</si>
  <si>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</si>
  <si>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</si>
  <si>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</si>
  <si>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</si>
  <si>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</si>
  <si>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</si>
  <si>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</si>
  <si>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</si>
  <si>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</si>
  <si>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</si>
  <si>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</si>
  <si>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</si>
  <si>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</si>
  <si>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</si>
  <si>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</si>
  <si>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</si>
  <si>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</si>
  <si>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</si>
  <si>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</si>
  <si>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</si>
  <si>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</si>
  <si>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</si>
  <si>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</si>
  <si>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</si>
  <si>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</si>
  <si>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</si>
  <si>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</si>
  <si>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</si>
  <si>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</si>
  <si>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</si>
  <si>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</si>
  <si>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</si>
  <si>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</si>
  <si>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</si>
  <si>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</si>
  <si>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</si>
  <si>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</si>
  <si>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</si>
  <si>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</si>
  <si>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</si>
  <si>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</si>
  <si>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</si>
  <si>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</si>
  <si>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</si>
  <si>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</si>
  <si>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</si>
  <si>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</si>
  <si>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</si>
  <si>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</si>
  <si>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</si>
  <si>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</si>
  <si>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</si>
  <si>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</si>
  <si>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</si>
  <si>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</si>
  <si>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</si>
  <si>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</si>
  <si>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</si>
  <si>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</si>
  <si>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</si>
  <si>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</si>
  <si>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</si>
  <si>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</si>
  <si>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</si>
  <si>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</si>
  <si>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</si>
  <si>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</si>
  <si>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</si>
  <si>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</si>
  <si>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</si>
  <si>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</si>
  <si>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</si>
  <si>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</si>
  <si>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</si>
  <si>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</si>
  <si>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</si>
  <si>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</si>
  <si>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</si>
  <si>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</si>
  <si>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</si>
  <si>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</si>
  <si>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</si>
  <si>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</si>
  <si>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</si>
  <si>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</si>
  <si>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</si>
  <si>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</si>
  <si>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</si>
  <si>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</si>
  <si>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</si>
  <si>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</si>
  <si>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</si>
  <si>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</si>
  <si>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</si>
  <si>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</si>
  <si>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</si>
  <si>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</si>
  <si>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</si>
  <si>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</si>
  <si>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</si>
  <si>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</si>
  <si>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</si>
  <si>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</si>
  <si>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</si>
  <si>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</si>
  <si>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</si>
  <si>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</si>
  <si>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</si>
  <si>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</si>
  <si>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</si>
  <si>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</si>
  <si>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</si>
  <si>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</si>
  <si>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</si>
  <si>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</si>
  <si>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</si>
  <si>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</si>
  <si>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</si>
  <si>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</si>
  <si>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</si>
  <si>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</si>
  <si>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</si>
  <si>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</si>
  <si>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</si>
  <si>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</si>
  <si>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</si>
  <si>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</si>
  <si>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</si>
  <si>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</si>
  <si>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</si>
  <si>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</si>
  <si>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</si>
  <si>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</si>
  <si>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</si>
  <si>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</si>
  <si>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</si>
  <si>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</si>
  <si>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</si>
  <si>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</si>
  <si>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</si>
  <si>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</si>
  <si>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</si>
  <si>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</si>
  <si>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</si>
  <si>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</si>
  <si>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</si>
  <si>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</si>
  <si>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</si>
  <si>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</si>
  <si>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</si>
  <si>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</si>
  <si>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</si>
  <si>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</si>
  <si>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</si>
  <si>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</si>
  <si>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</si>
  <si>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</si>
  <si>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</si>
  <si>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</si>
  <si>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</si>
  <si>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</si>
  <si>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</si>
  <si>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</si>
  <si>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</si>
  <si>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</si>
  <si>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</si>
  <si>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</si>
  <si>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</si>
  <si>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</si>
  <si>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</si>
  <si>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</si>
  <si>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</si>
  <si>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</si>
  <si>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</si>
  <si>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</si>
  <si>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</si>
  <si>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</si>
  <si>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</si>
  <si>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</si>
  <si>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</si>
  <si>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</si>
  <si>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</si>
  <si>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</si>
  <si>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</si>
  <si>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</si>
  <si>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</si>
  <si>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</si>
  <si>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</si>
  <si>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</si>
  <si>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</si>
  <si>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</si>
  <si>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</si>
  <si>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</si>
  <si>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</si>
  <si>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</si>
  <si>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</si>
  <si>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</si>
  <si>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</si>
  <si>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</si>
  <si>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</si>
  <si>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</si>
  <si>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</si>
  <si>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</si>
  <si>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</si>
  <si>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</si>
  <si>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</si>
  <si>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</si>
  <si>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</si>
  <si>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</si>
  <si>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</si>
  <si>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</si>
  <si>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</si>
  <si>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</si>
  <si>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</si>
  <si>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</si>
  <si>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</si>
  <si>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</si>
  <si>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</si>
  <si>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</si>
  <si>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</si>
  <si>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</si>
  <si>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</si>
  <si>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</si>
  <si>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</si>
  <si>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</si>
  <si>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</si>
  <si>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</si>
  <si>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</si>
  <si>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</si>
  <si>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</si>
  <si>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</si>
  <si>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</si>
  <si>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</si>
  <si>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</si>
  <si>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</si>
  <si>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</si>
  <si>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</si>
  <si>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</si>
  <si>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</si>
  <si>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</si>
  <si>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</si>
  <si>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</si>
  <si>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</si>
  <si>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</si>
  <si>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</si>
  <si>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</si>
  <si>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</si>
  <si>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</si>
  <si>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</si>
  <si>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</si>
  <si>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</si>
  <si>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</si>
  <si>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</si>
  <si>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</si>
  <si>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</si>
  <si>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</si>
  <si>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</si>
  <si>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</si>
  <si>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</si>
  <si>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</si>
  <si>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</si>
  <si>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</si>
  <si>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</si>
  <si>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</si>
  <si>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</si>
  <si>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</si>
  <si>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</si>
  <si>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</si>
  <si>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</si>
  <si>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</si>
  <si>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</si>
  <si>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</si>
  <si>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</si>
  <si>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</si>
  <si>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</si>
  <si>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</si>
  <si>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</si>
  <si>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</si>
  <si>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</si>
  <si>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</si>
  <si>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</si>
  <si>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</si>
  <si>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</si>
  <si>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</si>
  <si>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</si>
  <si>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</si>
  <si>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</si>
  <si>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</si>
  <si>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</si>
  <si>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</si>
  <si>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</si>
  <si>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</si>
  <si>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</si>
  <si>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</si>
  <si>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</si>
  <si>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</si>
  <si>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</si>
  <si>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</si>
  <si>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</si>
  <si>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</si>
  <si>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</si>
  <si>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</si>
  <si>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</si>
  <si>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</si>
  <si>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</si>
  <si>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</si>
  <si>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</si>
  <si>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</si>
  <si>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</si>
  <si>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</si>
  <si>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</si>
  <si>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</si>
  <si>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</si>
  <si>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</si>
  <si>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</si>
  <si>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</si>
  <si>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</si>
  <si>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</si>
  <si>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</si>
  <si>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</si>
  <si>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</si>
  <si>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</si>
  <si>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</si>
  <si>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</si>
  <si>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</si>
  <si>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</si>
  <si>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</si>
  <si>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</si>
  <si>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</si>
  <si>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</si>
  <si>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</si>
  <si>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</si>
  <si>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</si>
  <si>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</si>
  <si>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</si>
  <si>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</si>
  <si>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</si>
  <si>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</si>
  <si>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</si>
  <si>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</si>
  <si>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</si>
  <si>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</si>
  <si>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</si>
  <si>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</si>
  <si>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</si>
  <si>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</si>
  <si>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</si>
  <si>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</si>
  <si>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</si>
  <si>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</si>
  <si>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</si>
  <si>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</si>
  <si>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</si>
  <si>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</si>
  <si>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</si>
  <si>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</si>
  <si>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</si>
  <si>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</si>
  <si>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</si>
  <si>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</si>
  <si>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</si>
  <si>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</si>
  <si>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</si>
  <si>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</si>
  <si>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</si>
  <si>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</si>
  <si>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</si>
  <si>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</si>
  <si>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</si>
  <si>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</si>
  <si>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</si>
  <si>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</si>
  <si>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</si>
  <si>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</si>
  <si>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</si>
  <si>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</si>
  <si>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</si>
  <si>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</si>
  <si>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</si>
  <si>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</si>
  <si>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</si>
  <si>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</si>
  <si>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</si>
  <si>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</si>
  <si>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</si>
  <si>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</si>
  <si>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</si>
  <si>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</si>
  <si>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</si>
  <si>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</si>
  <si>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</si>
  <si>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</si>
  <si>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</si>
  <si>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</si>
  <si>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</si>
  <si>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</si>
  <si>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</si>
  <si>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</si>
  <si>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</si>
  <si>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</si>
  <si>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</si>
  <si>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</si>
  <si>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</si>
  <si>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</si>
  <si>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</si>
  <si>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</si>
  <si>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</si>
  <si>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</si>
  <si>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</si>
  <si>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</si>
  <si>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</si>
  <si>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</si>
  <si>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</si>
  <si>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</si>
  <si>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</si>
  <si>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</si>
  <si>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</si>
  <si>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</si>
  <si>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</si>
  <si>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</si>
  <si>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</si>
  <si>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</si>
  <si>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</si>
  <si>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</si>
  <si>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</si>
  <si>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</si>
  <si>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</si>
  <si>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</si>
  <si>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</si>
  <si>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</si>
  <si>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</si>
  <si>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</si>
  <si>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</si>
  <si>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</si>
  <si>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</si>
  <si>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</si>
  <si>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</si>
  <si>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</si>
  <si>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</si>
  <si>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</si>
  <si>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</si>
  <si>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</si>
  <si>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</si>
  <si>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</si>
  <si>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</si>
  <si>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</si>
  <si>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</si>
  <si>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</si>
  <si>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</si>
  <si>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</si>
  <si>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</si>
  <si>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</si>
  <si>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</si>
  <si>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</si>
  <si>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</si>
  <si>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</si>
  <si>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</si>
  <si>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</si>
  <si>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</si>
  <si>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</si>
  <si>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</si>
  <si>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</si>
  <si>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</si>
  <si>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</si>
  <si>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</si>
  <si>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</si>
  <si>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</si>
  <si>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</si>
  <si>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</si>
  <si>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</si>
  <si>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</si>
  <si>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</si>
  <si>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</si>
  <si>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</si>
  <si>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</si>
  <si>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</si>
  <si>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</si>
  <si>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</si>
  <si>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</si>
  <si>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</si>
  <si>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</si>
  <si>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</si>
  <si>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</si>
  <si>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</si>
  <si>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</si>
  <si>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</si>
  <si>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</si>
  <si>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</si>
  <si>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</si>
  <si>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</si>
  <si>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</si>
  <si>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</si>
  <si>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</si>
  <si>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</si>
  <si>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</si>
  <si>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</si>
  <si>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</si>
  <si>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</si>
  <si>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</si>
  <si>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</si>
  <si>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</si>
  <si>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</si>
  <si>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</si>
  <si>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</si>
  <si>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</si>
  <si>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</si>
  <si>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</si>
  <si>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</si>
  <si>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</si>
  <si>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</si>
  <si>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</si>
  <si>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</si>
  <si>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</si>
  <si>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</si>
  <si>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</si>
  <si>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</si>
  <si>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</si>
  <si>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</si>
  <si>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</si>
  <si>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</si>
  <si>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</si>
  <si>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</si>
  <si>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</si>
  <si>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</si>
  <si>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</si>
  <si>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</si>
  <si>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</si>
  <si>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</si>
  <si>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</si>
  <si>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</si>
  <si>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</si>
  <si>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</si>
  <si>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</si>
  <si>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</si>
  <si>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</si>
  <si>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</si>
  <si>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</si>
  <si>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</si>
  <si>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</si>
  <si>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</si>
  <si>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</si>
  <si>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</si>
  <si>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</si>
  <si>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</si>
  <si>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</si>
  <si>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</si>
  <si>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</si>
  <si>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</si>
  <si>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</si>
  <si>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</si>
  <si>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</si>
  <si>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</si>
  <si>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</si>
  <si>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</si>
  <si>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</si>
  <si>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</si>
  <si>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</si>
  <si>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</si>
  <si>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</si>
  <si>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</si>
  <si>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</si>
  <si>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</si>
  <si>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</si>
  <si>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</si>
  <si>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</si>
  <si>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</si>
  <si>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</si>
  <si>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</si>
  <si>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</si>
  <si>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</si>
  <si>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</si>
  <si>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</si>
  <si>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</si>
  <si>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</si>
  <si>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</si>
  <si>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</si>
  <si>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</si>
  <si>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</si>
  <si>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</si>
  <si>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</si>
  <si>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</si>
  <si>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</si>
  <si>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</si>
  <si>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</si>
  <si>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</si>
  <si>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</si>
  <si>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</si>
  <si>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</si>
  <si>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</si>
  <si>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</si>
  <si>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</si>
  <si>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</si>
  <si>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</si>
  <si>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</si>
  <si>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</si>
  <si>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</si>
  <si>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</si>
  <si>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</si>
  <si>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</si>
  <si>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</si>
  <si>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</si>
  <si>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</si>
  <si>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</si>
  <si>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</si>
  <si>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</si>
  <si>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</si>
  <si>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</si>
  <si>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</si>
  <si>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</si>
  <si>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</si>
  <si>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</si>
  <si>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</si>
  <si>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</si>
  <si>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</si>
  <si>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</si>
  <si>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</si>
  <si>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</si>
  <si>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</si>
  <si>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</si>
  <si>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</si>
  <si>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</si>
  <si>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</si>
  <si>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</si>
  <si>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</si>
  <si>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</si>
  <si>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</si>
  <si>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</si>
  <si>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</si>
  <si>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</si>
  <si>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</si>
  <si>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</si>
  <si>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</si>
  <si>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</si>
  <si>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</si>
  <si>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</si>
  <si>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</si>
  <si>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</si>
  <si>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</si>
  <si>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</si>
  <si>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</si>
  <si>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</si>
  <si>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</si>
  <si>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</si>
  <si>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</si>
  <si>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</si>
  <si>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</si>
  <si>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</si>
  <si>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</si>
  <si>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</si>
  <si>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</si>
  <si>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</si>
  <si>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</si>
  <si>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</si>
  <si>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</si>
  <si>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</si>
  <si>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</si>
  <si>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</si>
  <si>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</si>
  <si>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</si>
  <si>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</si>
  <si>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</si>
  <si>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</si>
  <si>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</si>
  <si>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</si>
  <si>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</si>
  <si>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</si>
  <si>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</si>
  <si>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</si>
  <si>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</si>
  <si>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</si>
  <si>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</si>
  <si>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</si>
  <si>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</si>
  <si>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</si>
  <si>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</si>
  <si>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</si>
  <si>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</si>
  <si>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</si>
  <si>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</si>
  <si>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</si>
  <si>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</si>
  <si>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</si>
  <si>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</si>
  <si>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</si>
  <si>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</si>
  <si>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</si>
  <si>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</si>
  <si>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</si>
  <si>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</si>
  <si>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</si>
  <si>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</si>
  <si>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</si>
  <si>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</si>
  <si>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</si>
  <si>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</si>
  <si>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</si>
  <si>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</si>
  <si>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</si>
  <si>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</si>
  <si>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</si>
  <si>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</si>
  <si>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</si>
  <si>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</si>
  <si>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</si>
  <si>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</si>
  <si>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</si>
  <si>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</si>
  <si>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</si>
  <si>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</si>
  <si>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</si>
  <si>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</si>
  <si>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</si>
  <si>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</si>
  <si>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</si>
  <si>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</si>
  <si>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</si>
  <si>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</si>
  <si>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</si>
  <si>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</si>
  <si>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</si>
  <si>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</si>
  <si>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</si>
  <si>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</si>
  <si>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</si>
  <si>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</si>
  <si>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</si>
  <si>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</si>
  <si>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</si>
  <si>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</si>
  <si>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</si>
  <si>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</si>
  <si>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</si>
  <si>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</si>
  <si>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</si>
  <si>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</si>
  <si>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</si>
  <si>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</si>
  <si>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</si>
  <si>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</si>
  <si>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</si>
  <si>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</si>
  <si>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</si>
  <si>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</si>
  <si>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</si>
  <si>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</si>
  <si>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</si>
  <si>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</si>
  <si>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</si>
  <si>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</si>
  <si>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</si>
  <si>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</si>
  <si>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</si>
  <si>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</si>
  <si>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</si>
  <si>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</si>
  <si>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</si>
  <si>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</si>
  <si>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</si>
  <si>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</si>
  <si>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</si>
  <si>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</si>
  <si>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</si>
  <si>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</si>
  <si>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</si>
  <si>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</si>
  <si>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</si>
  <si>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</si>
  <si>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</si>
  <si>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</si>
  <si>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</si>
  <si>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</si>
  <si>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</si>
  <si>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</si>
  <si>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</si>
  <si>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</si>
  <si>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</si>
  <si>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</si>
  <si>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</si>
  <si>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</si>
  <si>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</si>
  <si>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</si>
  <si>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</si>
  <si>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</si>
  <si>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</si>
  <si>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</si>
  <si>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</si>
  <si>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</si>
  <si>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</si>
  <si>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</si>
  <si>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</si>
  <si>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</si>
  <si>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</si>
  <si>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</si>
  <si>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</si>
  <si>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</si>
  <si>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</si>
  <si>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</si>
  <si>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</si>
  <si>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</si>
  <si>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</si>
  <si>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</si>
  <si>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</si>
  <si>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</si>
  <si>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</si>
  <si>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</si>
  <si>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</si>
  <si>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</si>
  <si>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</si>
  <si>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</si>
  <si>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</si>
  <si>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</si>
  <si>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</si>
  <si>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</si>
  <si>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</si>
  <si>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</si>
  <si>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</si>
  <si>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</si>
  <si>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</si>
  <si>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</si>
  <si>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</si>
  <si>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</si>
  <si>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</si>
  <si>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</si>
  <si>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</si>
  <si>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</si>
  <si>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</si>
  <si>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</si>
  <si>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</si>
  <si>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</si>
  <si>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</si>
  <si>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</si>
  <si>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</si>
  <si>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</si>
  <si>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</si>
  <si>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</si>
  <si>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</si>
  <si>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</si>
  <si>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</si>
  <si>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</si>
  <si>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</si>
  <si>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</si>
  <si>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</si>
  <si>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</si>
  <si>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</si>
  <si>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</si>
  <si>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</si>
  <si>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</si>
  <si>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</si>
  <si>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</si>
  <si>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</si>
  <si>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</si>
  <si>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</si>
  <si>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</si>
  <si>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</si>
  <si>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</si>
  <si>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</si>
  <si>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</si>
  <si>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</si>
  <si>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</si>
  <si>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</si>
  <si>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</si>
  <si>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</si>
  <si>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</si>
  <si>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</si>
  <si>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</si>
  <si>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</si>
  <si>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</si>
  <si>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</si>
  <si>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</si>
  <si>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</si>
  <si>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</si>
  <si>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</si>
  <si>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</si>
  <si>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</si>
  <si>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</si>
  <si>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</si>
  <si>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</si>
  <si>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</si>
  <si>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</si>
  <si>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</si>
  <si>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</si>
  <si>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</si>
  <si>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</si>
  <si>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</si>
  <si>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</si>
  <si>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</si>
  <si>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</si>
  <si>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</si>
  <si>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</si>
  <si>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</si>
  <si>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</si>
  <si>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</si>
  <si>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</si>
  <si>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</si>
  <si>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</si>
  <si>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</si>
  <si>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</si>
  <si>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</si>
  <si>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</si>
  <si>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</si>
  <si>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</si>
  <si>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</si>
  <si>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</si>
  <si>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</si>
  <si>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</si>
  <si>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</si>
  <si>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</si>
  <si>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</si>
  <si>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</si>
  <si>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</si>
  <si>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</si>
  <si>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</si>
  <si>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</si>
  <si>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</si>
  <si>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</si>
  <si>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</si>
  <si>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</si>
  <si>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</si>
  <si>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</si>
  <si>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</si>
  <si>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</si>
  <si>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</si>
  <si>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</si>
  <si>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</si>
  <si>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</si>
  <si>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</si>
  <si>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</si>
  <si>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</si>
  <si>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</si>
  <si>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</si>
  <si>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</si>
  <si>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</si>
  <si>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</si>
  <si>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</si>
  <si>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</si>
  <si>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</si>
  <si>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</si>
  <si>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</si>
  <si>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</si>
  <si>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</si>
  <si>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</si>
  <si>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</si>
  <si>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</si>
  <si>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</si>
  <si>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</si>
  <si>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</si>
  <si>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</si>
  <si>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</si>
  <si>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</si>
  <si>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</si>
  <si>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</si>
  <si>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</si>
  <si>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</si>
  <si>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</si>
  <si>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</si>
  <si>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</si>
  <si>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</si>
  <si>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</si>
  <si>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</si>
  <si>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</si>
  <si>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</si>
  <si>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</si>
  <si>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</si>
  <si>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</si>
  <si>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</si>
  <si>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</si>
  <si>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</si>
  <si>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</si>
  <si>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</si>
  <si>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</si>
  <si>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</si>
  <si>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</si>
  <si>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</si>
  <si>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</si>
  <si>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</si>
  <si>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</si>
  <si>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</si>
  <si>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</si>
  <si>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</si>
  <si>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</si>
  <si>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</si>
  <si>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</si>
  <si>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</si>
  <si>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</si>
  <si>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</si>
  <si>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</si>
  <si>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</si>
  <si>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</si>
  <si>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</si>
  <si>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</si>
  <si>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</si>
  <si>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</si>
  <si>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</si>
  <si>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</si>
  <si>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</si>
  <si>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</si>
  <si>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</si>
  <si>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</si>
  <si>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</si>
  <si>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</si>
  <si>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</si>
  <si>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</si>
  <si>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</si>
  <si>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</si>
  <si>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</si>
  <si>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</si>
  <si>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</si>
  <si>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</si>
  <si>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</si>
  <si>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</si>
  <si>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</si>
  <si>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</si>
  <si>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</si>
  <si>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</si>
  <si>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</si>
  <si>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</si>
  <si>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</si>
  <si>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</si>
  <si>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</si>
  <si>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</si>
  <si>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</si>
  <si>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</si>
  <si>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</si>
  <si>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</si>
  <si>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</si>
  <si>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</si>
  <si>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</si>
  <si>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</si>
  <si>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</si>
  <si>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</si>
  <si>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</si>
  <si>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</si>
  <si>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</si>
  <si>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</si>
  <si>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</si>
  <si>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</si>
  <si>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</si>
  <si>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</si>
  <si>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</si>
  <si>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</si>
  <si>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</si>
  <si>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</si>
  <si>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</si>
  <si>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</si>
  <si>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</si>
  <si>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</si>
  <si>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</si>
  <si>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</si>
  <si>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</si>
  <si>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</si>
  <si>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</si>
  <si>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</si>
  <si>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</si>
  <si>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</si>
  <si>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</si>
  <si>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</si>
  <si>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</si>
  <si>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</si>
  <si>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</si>
  <si>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</si>
  <si>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</si>
  <si>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</si>
  <si>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</si>
  <si>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</si>
  <si>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</si>
  <si>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</si>
  <si>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</si>
  <si>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</si>
  <si>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</si>
  <si>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</si>
  <si>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</si>
  <si>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</si>
  <si>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</si>
  <si>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</si>
  <si>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</si>
  <si>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</si>
  <si>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</si>
  <si>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</si>
  <si>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</si>
  <si>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</si>
  <si>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</si>
  <si>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</si>
  <si>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</si>
  <si>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</si>
  <si>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</si>
  <si>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</si>
  <si>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</si>
  <si>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</si>
  <si>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</si>
  <si>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</si>
  <si>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</si>
  <si>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</si>
  <si>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</si>
  <si>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</si>
  <si>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</si>
  <si>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</si>
  <si>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</si>
  <si>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</si>
  <si>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</si>
  <si>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</si>
  <si>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</si>
  <si>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</si>
  <si>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</si>
  <si>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</si>
  <si>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</si>
  <si>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</si>
  <si>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</si>
  <si>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</si>
  <si>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</si>
  <si>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</si>
  <si>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</si>
  <si>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</si>
  <si>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</si>
  <si>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</si>
  <si>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</si>
  <si>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</si>
  <si>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</si>
  <si>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</si>
  <si>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</si>
  <si>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</si>
  <si>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</si>
  <si>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</si>
  <si>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</si>
  <si>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</si>
  <si>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</si>
  <si>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</si>
  <si>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</si>
  <si>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</si>
  <si>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</si>
  <si>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</si>
  <si>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</si>
  <si>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</si>
  <si>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</si>
  <si>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</si>
  <si>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</si>
  <si>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</si>
  <si>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</si>
  <si>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</si>
  <si>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</si>
  <si>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</si>
  <si>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</si>
  <si>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</si>
  <si>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</si>
  <si>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</si>
  <si>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</si>
  <si>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</si>
  <si>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</si>
  <si>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</si>
  <si>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</si>
  <si>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</si>
  <si>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</si>
  <si>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</si>
  <si>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</si>
  <si>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</si>
  <si>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</si>
  <si>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</si>
  <si>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</si>
  <si>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</si>
  <si>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</si>
  <si>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</si>
  <si>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</si>
  <si>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</si>
  <si>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</si>
  <si>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</si>
  <si>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</si>
  <si>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</si>
  <si>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</si>
  <si>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</si>
  <si>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</si>
  <si>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</si>
  <si>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</si>
  <si>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</si>
  <si>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</si>
  <si>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</si>
  <si>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</si>
  <si>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</si>
  <si>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</si>
  <si>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</si>
  <si>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</si>
  <si>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</si>
  <si>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</si>
  <si>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</si>
  <si>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</si>
  <si>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</si>
  <si>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</si>
  <si>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</si>
  <si>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</si>
  <si>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</si>
  <si>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</si>
  <si>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</si>
  <si>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</si>
  <si>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</si>
  <si>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</si>
  <si>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</si>
  <si>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</si>
  <si>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</si>
  <si>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</si>
  <si>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</si>
  <si>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</si>
  <si>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</si>
  <si>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</si>
  <si>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</si>
  <si>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</si>
  <si>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</si>
  <si>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</si>
  <si>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</si>
  <si>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</si>
  <si>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</si>
  <si>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</si>
  <si>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</si>
  <si>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</si>
  <si>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</si>
  <si>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</si>
  <si>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</si>
  <si>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</si>
  <si>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</si>
  <si>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</si>
  <si>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</si>
  <si>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</si>
  <si>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</si>
  <si>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</si>
  <si>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</si>
  <si>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</si>
  <si>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</si>
  <si>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</si>
  <si>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</si>
  <si>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</si>
  <si>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</si>
  <si>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</si>
  <si>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</si>
  <si>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</si>
  <si>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</si>
  <si>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</si>
  <si>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</si>
  <si>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</si>
  <si>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</si>
  <si>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</si>
  <si>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</si>
  <si>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</si>
  <si>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</si>
  <si>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</si>
  <si>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</si>
  <si>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</si>
  <si>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</si>
  <si>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</si>
  <si>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</si>
  <si>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</si>
  <si>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</si>
  <si>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</si>
  <si>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</si>
  <si>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</si>
  <si>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</si>
  <si>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</si>
  <si>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</si>
  <si>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</si>
  <si>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</si>
  <si>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</si>
  <si>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</si>
  <si>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</si>
  <si>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</si>
  <si>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</si>
  <si>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</si>
  <si>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</si>
  <si>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</si>
  <si>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</si>
  <si>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</si>
  <si>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</si>
  <si>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</si>
  <si>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</si>
  <si>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</si>
  <si>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</si>
  <si>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</si>
  <si>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</si>
  <si>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</si>
  <si>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</si>
  <si>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</si>
  <si>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</si>
  <si>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</si>
  <si>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</si>
  <si>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</si>
  <si>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</si>
  <si>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</si>
  <si>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</si>
  <si>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</si>
  <si>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</si>
  <si>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</si>
  <si>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</si>
  <si>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</si>
  <si>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</si>
  <si>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</si>
  <si>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</si>
  <si>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</si>
  <si>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</si>
  <si>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</si>
  <si>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</si>
  <si>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</si>
  <si>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</si>
  <si>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</si>
  <si>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</si>
  <si>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</si>
  <si>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</si>
  <si>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</si>
  <si>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</si>
  <si>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</si>
  <si>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</si>
  <si>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</si>
  <si>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</si>
  <si>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</si>
  <si>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</si>
  <si>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</si>
  <si>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</si>
  <si>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</si>
  <si>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</si>
  <si>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</si>
  <si>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</si>
  <si>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</si>
  <si>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</si>
  <si>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</si>
  <si>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</si>
  <si>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</si>
  <si>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</si>
  <si>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</si>
  <si>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</si>
  <si>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</si>
  <si>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</si>
  <si>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</si>
  <si>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</si>
  <si>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</si>
  <si>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</si>
  <si>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</si>
  <si>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</si>
  <si>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</si>
  <si>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</si>
  <si>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</si>
  <si>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</si>
  <si>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</si>
  <si>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</si>
  <si>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</si>
  <si>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</si>
  <si>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</si>
  <si>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</si>
  <si>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</si>
  <si>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</si>
  <si>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</si>
  <si>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</si>
  <si>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</si>
  <si>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</si>
  <si>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</si>
  <si>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</si>
  <si>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</si>
  <si>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</si>
  <si>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</si>
  <si>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</si>
  <si>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</si>
  <si>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</si>
  <si>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</si>
  <si>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</si>
  <si>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</si>
  <si>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</si>
  <si>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</si>
  <si>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</si>
  <si>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</si>
  <si>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</si>
  <si>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</si>
  <si>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</si>
  <si>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</si>
  <si>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</si>
  <si>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</si>
  <si>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</si>
  <si>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</si>
  <si>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</si>
  <si>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</si>
  <si>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</si>
  <si>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</si>
  <si>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</si>
  <si>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</si>
  <si>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</si>
  <si>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</si>
  <si>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</si>
  <si>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</si>
  <si>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</si>
  <si>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</si>
  <si>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</si>
  <si>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</si>
  <si>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</si>
  <si>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</si>
  <si>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</si>
  <si>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</si>
  <si>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</si>
  <si>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</si>
  <si>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</si>
  <si>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</si>
  <si>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</si>
  <si>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</si>
  <si>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</si>
  <si>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</si>
  <si>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</si>
  <si>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</si>
  <si>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</si>
  <si>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</si>
  <si>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</si>
  <si>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</si>
  <si>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</si>
  <si>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</si>
  <si>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</si>
  <si>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</si>
  <si>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</si>
  <si>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</si>
  <si>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</si>
  <si>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</si>
  <si>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</si>
  <si>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</si>
  <si>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</si>
  <si>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</si>
  <si>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</si>
  <si>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</si>
  <si>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</si>
  <si>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</si>
  <si>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</si>
  <si>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</si>
  <si>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</si>
  <si>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</si>
  <si>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</si>
  <si>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</si>
  <si>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</si>
  <si>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</si>
  <si>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</si>
  <si>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</si>
  <si>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</si>
  <si>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</si>
  <si>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</si>
  <si>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</si>
  <si>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</si>
  <si>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</si>
  <si>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</si>
  <si>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</si>
  <si>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</si>
  <si>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</si>
  <si>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</si>
  <si>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</si>
  <si>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</si>
  <si>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</si>
  <si>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</si>
  <si>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</si>
  <si>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</si>
  <si>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</si>
  <si>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</si>
  <si>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</si>
  <si>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</si>
  <si>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</si>
  <si>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</si>
  <si>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</si>
  <si>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</si>
  <si>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</si>
  <si>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</si>
  <si>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</si>
  <si>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</si>
  <si>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</si>
  <si>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</si>
  <si>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</si>
  <si>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</si>
  <si>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</si>
  <si>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</si>
  <si>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</si>
  <si>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</si>
  <si>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</si>
  <si>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</si>
  <si>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</si>
  <si>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</si>
  <si>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</si>
  <si>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</si>
  <si>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</si>
  <si>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</si>
  <si>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</si>
  <si>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</si>
  <si>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</si>
  <si>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</si>
  <si>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</si>
  <si>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</si>
  <si>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</si>
  <si>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</si>
  <si>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</si>
  <si>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</si>
  <si>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</si>
  <si>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</si>
  <si>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</si>
  <si>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</si>
  <si>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</si>
  <si>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</si>
  <si>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</si>
  <si>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</si>
  <si>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</si>
  <si>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</si>
  <si>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</si>
  <si>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</si>
  <si>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</si>
  <si>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</si>
  <si>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</si>
  <si>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</si>
  <si>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</si>
  <si>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</si>
  <si>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</si>
  <si>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</si>
  <si>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</si>
  <si>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</si>
  <si>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</si>
  <si>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</si>
  <si>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</si>
  <si>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</si>
  <si>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</si>
  <si>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</si>
  <si>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</si>
  <si>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</si>
  <si>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</si>
  <si>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</si>
  <si>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</si>
  <si>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</si>
  <si>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</si>
  <si>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</si>
  <si>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</si>
  <si>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</si>
  <si>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</si>
  <si>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</si>
  <si>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</si>
  <si>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</si>
  <si>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</si>
  <si>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</si>
  <si>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</si>
  <si>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</si>
  <si>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</si>
  <si>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</si>
  <si>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</si>
  <si>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</si>
  <si>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</si>
  <si>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</si>
  <si>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</si>
  <si>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</si>
  <si>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</si>
  <si>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</si>
  <si>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</si>
  <si>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</si>
  <si>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</si>
  <si>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</si>
  <si>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</si>
  <si>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</si>
  <si>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</si>
  <si>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</si>
  <si>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</si>
  <si>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</si>
  <si>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</si>
  <si>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</si>
  <si>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</si>
  <si>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</si>
  <si>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</si>
  <si>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</si>
  <si>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</si>
  <si>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</si>
  <si>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</si>
  <si>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</si>
  <si>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</si>
  <si>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</si>
  <si>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</si>
  <si>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</si>
  <si>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</si>
  <si>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</si>
  <si>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</si>
  <si>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</si>
  <si>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</si>
  <si>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</si>
  <si>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</si>
  <si>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</si>
  <si>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</si>
  <si>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</si>
  <si>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</si>
  <si>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</si>
  <si>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</si>
  <si>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</si>
  <si>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</si>
  <si>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</si>
  <si>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</si>
  <si>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</si>
  <si>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</si>
  <si>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</si>
  <si>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</si>
  <si>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</si>
  <si>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</si>
  <si>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</si>
  <si>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</si>
  <si>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</si>
  <si>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</si>
  <si>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</si>
  <si>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</si>
  <si>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</si>
  <si>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</si>
  <si>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</si>
  <si>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</si>
  <si>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</si>
  <si>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</si>
  <si>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</si>
  <si>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</si>
  <si>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</si>
  <si>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</si>
  <si>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</si>
  <si>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</si>
  <si>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</si>
  <si>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</si>
  <si>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</si>
  <si>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</si>
  <si>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</si>
  <si>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</si>
  <si>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</si>
  <si>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</si>
  <si>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</si>
  <si>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</si>
  <si>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</si>
  <si>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</si>
  <si>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</si>
  <si>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</si>
  <si>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</si>
  <si>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</si>
  <si>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</si>
  <si>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</si>
  <si>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</si>
  <si>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</si>
  <si>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</si>
  <si>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</si>
  <si>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</si>
  <si>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</si>
  <si>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</si>
  <si>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</si>
  <si>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</si>
  <si>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</si>
  <si>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</si>
  <si>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</si>
  <si>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</si>
  <si>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</si>
  <si>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</si>
  <si>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</si>
  <si>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</si>
  <si>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</si>
  <si>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</si>
  <si>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</si>
  <si>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</si>
  <si>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</si>
  <si>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</si>
  <si>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</si>
  <si>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</si>
  <si>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</si>
  <si>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</si>
  <si>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</si>
  <si>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</si>
  <si>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</si>
  <si>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</si>
  <si>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</si>
  <si>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</si>
  <si>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</si>
  <si>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</si>
  <si>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</si>
  <si>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</si>
  <si>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</si>
  <si>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</si>
  <si>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</si>
  <si>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</si>
  <si>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</si>
  <si>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</si>
  <si>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</si>
  <si>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</si>
  <si>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</si>
  <si>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</si>
  <si>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</si>
  <si>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</si>
  <si>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</si>
  <si>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</si>
  <si>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</si>
  <si>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</si>
  <si>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</si>
  <si>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</si>
  <si>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</si>
  <si>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</si>
  <si>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</si>
  <si>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</si>
  <si>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</si>
  <si>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</si>
  <si>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</si>
  <si>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</si>
  <si>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</si>
  <si>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</si>
  <si>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</si>
  <si>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</si>
  <si>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</si>
  <si>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</si>
  <si>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</si>
  <si>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</si>
  <si>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</si>
  <si>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</si>
  <si>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</si>
  <si>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</si>
  <si>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</si>
  <si>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</si>
  <si>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</si>
  <si>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</si>
  <si>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</si>
  <si>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</si>
  <si>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</si>
  <si>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</si>
  <si>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</si>
  <si>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</si>
  <si>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</si>
  <si>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</si>
  <si>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</si>
  <si>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</si>
  <si>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</si>
  <si>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</si>
  <si>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</si>
  <si>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</si>
  <si>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</si>
  <si>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</si>
  <si>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</si>
  <si>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</si>
  <si>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</si>
  <si>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</si>
  <si>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</si>
  <si>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</si>
  <si>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</si>
  <si>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</si>
  <si>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</si>
  <si>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</si>
  <si>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</si>
  <si>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</si>
  <si>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</si>
  <si>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</si>
  <si>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</si>
  <si>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</si>
  <si>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</si>
  <si>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</si>
  <si>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</si>
  <si>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</si>
  <si>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</si>
  <si>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</si>
  <si>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</si>
  <si>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</si>
  <si>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</si>
  <si>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</si>
  <si>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</si>
  <si>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</si>
  <si>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</si>
  <si>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</si>
  <si>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</si>
  <si>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</si>
  <si>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</si>
  <si>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</si>
  <si>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</si>
  <si>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</si>
  <si>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</si>
  <si>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</si>
  <si>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</si>
  <si>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</si>
  <si>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</si>
  <si>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</si>
  <si>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</si>
  <si>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</si>
  <si>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</si>
  <si>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</si>
  <si>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</si>
  <si>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</si>
  <si>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</si>
  <si>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</si>
  <si>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</si>
  <si>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</si>
  <si>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</si>
  <si>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</si>
  <si>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</si>
  <si>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</si>
  <si>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</si>
  <si>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</si>
  <si>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</si>
  <si>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</si>
  <si>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</si>
  <si>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</si>
  <si>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</si>
  <si>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</si>
  <si>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</si>
  <si>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</si>
  <si>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</si>
  <si>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</si>
  <si>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</si>
  <si>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</si>
  <si>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</si>
  <si>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</si>
  <si>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</si>
  <si>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</si>
  <si>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</si>
  <si>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</si>
  <si>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</si>
  <si>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</si>
  <si>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</si>
  <si>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</si>
  <si>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</si>
  <si>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</si>
  <si>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</si>
  <si>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</si>
  <si>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</si>
  <si>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</si>
  <si>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</si>
  <si>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</si>
  <si>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</si>
  <si>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</si>
  <si>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</si>
  <si>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</si>
  <si>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</si>
  <si>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</si>
  <si>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</si>
  <si>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</si>
  <si>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</si>
  <si>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</si>
  <si>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</si>
  <si>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</si>
  <si>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</si>
  <si>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</si>
  <si>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</si>
  <si>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</si>
  <si>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</si>
  <si>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</si>
  <si>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</si>
  <si>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</si>
  <si>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</si>
  <si>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</si>
  <si>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</si>
  <si>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</si>
  <si>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</si>
  <si>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</si>
  <si>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</si>
  <si>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</si>
  <si>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</si>
  <si>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</si>
  <si>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</si>
  <si>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</si>
  <si>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</si>
  <si>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</si>
  <si>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</si>
  <si>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</si>
  <si>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</si>
  <si>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</si>
  <si>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</si>
  <si>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</si>
  <si>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</si>
  <si>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</si>
  <si>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</si>
  <si>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</si>
  <si>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</si>
  <si>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</si>
  <si>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</si>
  <si>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</si>
  <si>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</si>
  <si>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</si>
  <si>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</si>
  <si>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</si>
  <si>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</si>
  <si>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</si>
  <si>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</si>
  <si>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</si>
  <si>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</si>
  <si>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</si>
  <si>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</si>
  <si>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</si>
  <si>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</si>
  <si>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</si>
  <si>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</si>
  <si>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</si>
  <si>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</si>
  <si>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</si>
  <si>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</si>
  <si>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</si>
  <si>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</si>
  <si>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</si>
  <si>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</si>
  <si>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</si>
  <si>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</si>
  <si>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</si>
  <si>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</si>
  <si>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</si>
  <si>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</si>
  <si>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</si>
  <si>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</si>
  <si>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</si>
  <si>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</si>
  <si>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</si>
  <si>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</si>
  <si>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</si>
  <si>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</si>
  <si>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</si>
  <si>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</si>
  <si>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</si>
  <si>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</si>
  <si>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</si>
  <si>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</si>
  <si>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</si>
  <si>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</si>
  <si>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</si>
  <si>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</si>
  <si>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</si>
  <si>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</si>
  <si>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</si>
  <si>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</si>
  <si>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</si>
  <si>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</si>
  <si>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</si>
  <si>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</si>
  <si>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</si>
  <si>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</si>
  <si>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</si>
  <si>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</si>
  <si>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</si>
  <si>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</si>
  <si>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</si>
  <si>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</si>
  <si>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</si>
  <si>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</si>
  <si>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</si>
  <si>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</si>
  <si>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</si>
  <si>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</si>
  <si>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</si>
  <si>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</si>
  <si>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</si>
  <si>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</si>
  <si>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</si>
  <si>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</si>
  <si>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</si>
  <si>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</si>
  <si>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</si>
  <si>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</si>
  <si>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</si>
  <si>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</si>
  <si>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</si>
  <si>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</si>
  <si>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</si>
  <si>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</si>
  <si>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</si>
  <si>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</si>
  <si>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</si>
  <si>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</si>
  <si>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</si>
  <si>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</si>
  <si>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</si>
  <si>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</si>
  <si>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</si>
  <si>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</si>
  <si>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</si>
  <si>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</si>
  <si>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</si>
  <si>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</si>
  <si>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</si>
  <si>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</si>
  <si>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</si>
  <si>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</si>
  <si>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</si>
  <si>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</si>
  <si>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</si>
  <si>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</si>
  <si>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</si>
  <si>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</si>
  <si>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</si>
  <si>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</si>
  <si>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</si>
  <si>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</si>
  <si>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</si>
  <si>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</si>
  <si>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</si>
  <si>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</si>
  <si>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</si>
  <si>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</si>
  <si>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</si>
  <si>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</si>
  <si>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</si>
  <si>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</si>
  <si>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</si>
  <si>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</si>
  <si>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</si>
  <si>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</si>
  <si>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</si>
  <si>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</si>
  <si>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</si>
  <si>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</si>
  <si>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</si>
  <si>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</si>
  <si>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</si>
  <si>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</si>
  <si>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</si>
  <si>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</si>
  <si>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</si>
  <si>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</si>
  <si>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</si>
  <si>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</si>
  <si>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</si>
  <si>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</si>
  <si>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</si>
  <si>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</si>
  <si>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</si>
  <si>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</si>
  <si>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</si>
  <si>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</si>
  <si>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</si>
  <si>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</si>
  <si>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</si>
  <si>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</si>
  <si>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</si>
  <si>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</si>
  <si>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</si>
  <si>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</si>
  <si>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</si>
  <si>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</si>
  <si>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</si>
  <si>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</si>
  <si>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</si>
  <si>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</si>
  <si>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</si>
  <si>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</si>
  <si>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</si>
  <si>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</si>
  <si>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</si>
  <si>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</si>
  <si>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</si>
  <si>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</si>
  <si>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</si>
  <si>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</si>
  <si>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</si>
  <si>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</si>
  <si>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</si>
  <si>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</si>
  <si>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</si>
  <si>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</si>
  <si>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</si>
  <si>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</si>
  <si>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</si>
  <si>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</si>
  <si>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</si>
  <si>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</si>
  <si>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</si>
  <si>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</si>
  <si>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</si>
  <si>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</si>
  <si>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</si>
  <si>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</si>
  <si>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</si>
  <si>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</si>
  <si>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</si>
  <si>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</si>
  <si>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</si>
  <si>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</si>
  <si>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</si>
  <si>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</si>
  <si>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</si>
  <si>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</si>
  <si>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</si>
  <si>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</si>
  <si>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</si>
  <si>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</si>
  <si>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</si>
  <si>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</si>
  <si>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</si>
  <si>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</si>
  <si>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</si>
  <si>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</si>
  <si>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</si>
  <si>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</si>
  <si>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</si>
  <si>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</si>
  <si>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</si>
  <si>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</si>
  <si>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</si>
  <si>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</si>
  <si>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</si>
  <si>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</si>
  <si>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</si>
  <si>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</si>
  <si>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</si>
  <si>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</si>
  <si>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</si>
  <si>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</si>
  <si>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</si>
  <si>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</si>
  <si>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</si>
  <si>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</si>
  <si>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</si>
  <si>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</si>
  <si>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</si>
  <si>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</si>
  <si>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</si>
  <si>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</si>
  <si>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</si>
  <si>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</si>
  <si>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</si>
  <si>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</si>
  <si>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</si>
  <si>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</si>
  <si>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</si>
  <si>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</si>
  <si>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</si>
  <si>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</si>
  <si>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</si>
  <si>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</si>
  <si>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</si>
  <si>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</si>
  <si>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</si>
  <si>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</si>
  <si>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</si>
  <si>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</si>
  <si>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</si>
  <si>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</si>
  <si>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</si>
  <si>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</si>
  <si>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</si>
  <si>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</si>
  <si>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</si>
  <si>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</si>
  <si>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</si>
  <si>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</si>
  <si>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</si>
  <si>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</si>
  <si>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</si>
  <si>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</si>
  <si>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</si>
  <si>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</si>
  <si>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</si>
  <si>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</si>
  <si>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</si>
  <si>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</si>
  <si>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</si>
  <si>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</si>
  <si>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</si>
  <si>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</si>
  <si>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</si>
  <si>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</si>
  <si>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</si>
  <si>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</si>
  <si>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</si>
  <si>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</si>
  <si>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</si>
  <si>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</si>
  <si>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</si>
  <si>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</si>
  <si>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</si>
  <si>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</si>
  <si>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</si>
  <si>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</si>
  <si>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</si>
  <si>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</si>
  <si>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</si>
  <si>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</si>
  <si>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</si>
  <si>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</si>
  <si>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</si>
  <si>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</si>
  <si>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</si>
  <si>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</si>
  <si>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</si>
  <si>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</si>
  <si>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</si>
  <si>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</si>
  <si>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</si>
  <si>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</si>
  <si>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</si>
  <si>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</si>
  <si>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</si>
  <si>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</si>
  <si>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</si>
  <si>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</si>
  <si>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</si>
  <si>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</si>
  <si>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</si>
  <si>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</si>
  <si>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</si>
  <si>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</si>
  <si>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</si>
  <si>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</si>
  <si>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</si>
  <si>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</si>
  <si>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</si>
  <si>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</si>
  <si>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</si>
  <si>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</si>
  <si>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</si>
  <si>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</si>
  <si>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</si>
  <si>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</si>
  <si>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</si>
  <si>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</si>
  <si>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</si>
  <si>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</si>
  <si>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</si>
  <si>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</si>
  <si>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</si>
  <si>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</si>
  <si>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</si>
  <si>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</si>
  <si>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</si>
  <si>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</si>
  <si>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</si>
  <si>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</si>
  <si>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</si>
  <si>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</si>
  <si>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</si>
  <si>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</si>
  <si>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</si>
  <si>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</si>
  <si>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</si>
  <si>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</si>
  <si>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</si>
  <si>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</si>
  <si>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</si>
  <si>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</si>
  <si>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</si>
  <si>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</si>
  <si>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</si>
  <si>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</si>
  <si>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</si>
  <si>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</si>
  <si>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</si>
  <si>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</si>
  <si>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</si>
  <si>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</si>
  <si>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</si>
  <si>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</si>
  <si>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</si>
  <si>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</si>
  <si>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</si>
  <si>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</si>
  <si>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</si>
  <si>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</si>
  <si>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</si>
  <si>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</si>
  <si>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</si>
  <si>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</si>
  <si>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</si>
  <si>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</si>
  <si>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</si>
  <si>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</si>
  <si>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</si>
  <si>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</si>
  <si>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</si>
  <si>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</si>
  <si>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</si>
  <si>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</si>
  <si>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</si>
  <si>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</si>
  <si>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</si>
  <si>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</si>
  <si>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</si>
  <si>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</si>
  <si>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</si>
  <si>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</si>
  <si>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</si>
  <si>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</si>
  <si>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</si>
  <si>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</si>
  <si>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</si>
  <si>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</si>
  <si>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</si>
  <si>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</si>
  <si>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</si>
  <si>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</si>
  <si>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</si>
  <si>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</si>
  <si>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</si>
  <si>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</si>
  <si>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</si>
  <si>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</si>
  <si>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</si>
  <si>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</si>
  <si>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</si>
  <si>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</si>
  <si>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</si>
  <si>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</si>
  <si>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</si>
  <si>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</si>
  <si>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</si>
  <si>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</si>
  <si>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</si>
  <si>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</si>
  <si>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</si>
  <si>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</si>
  <si>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</si>
  <si>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</si>
  <si>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</si>
  <si>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</si>
  <si>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</si>
  <si>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</si>
  <si>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</si>
  <si>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</si>
  <si>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</si>
  <si>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</si>
  <si>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</si>
  <si>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</si>
  <si>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</si>
  <si>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</si>
  <si>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</si>
  <si>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</si>
  <si>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</si>
  <si>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</si>
  <si>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</si>
  <si>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</si>
  <si>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</si>
  <si>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</si>
  <si>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</si>
  <si>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</si>
  <si>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</si>
  <si>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</si>
  <si>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</si>
  <si>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</si>
  <si>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</si>
  <si>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</si>
  <si>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</si>
  <si>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</si>
  <si>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</si>
  <si>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</si>
  <si>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</si>
  <si>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</si>
  <si>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</si>
  <si>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</si>
  <si>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</si>
  <si>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</si>
  <si>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</si>
  <si>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</si>
  <si>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</si>
  <si>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</si>
  <si>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</si>
  <si>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</si>
  <si>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</si>
  <si>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</si>
  <si>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</si>
  <si>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</si>
  <si>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</si>
  <si>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</si>
  <si>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</si>
  <si>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</si>
  <si>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</si>
  <si>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</si>
  <si>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</si>
  <si>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</si>
  <si>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</si>
  <si>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</si>
  <si>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</si>
  <si>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</si>
  <si>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</si>
  <si>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</si>
  <si>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</si>
  <si>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</si>
  <si>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</si>
  <si>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</si>
  <si>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</si>
  <si>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</si>
  <si>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</si>
  <si>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</si>
  <si>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</si>
  <si>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</si>
  <si>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</si>
  <si>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</si>
  <si>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</si>
  <si>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</si>
  <si>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</si>
  <si>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</si>
  <si>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</si>
  <si>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</si>
  <si>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</si>
  <si>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</si>
  <si>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</si>
  <si>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</si>
  <si>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</si>
  <si>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</si>
  <si>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</si>
  <si>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</si>
  <si>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</si>
  <si>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</si>
  <si>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</si>
  <si>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</si>
  <si>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</si>
  <si>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</si>
  <si>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</si>
  <si>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</si>
  <si>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</si>
  <si>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</si>
  <si>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</si>
  <si>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</si>
  <si>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</si>
  <si>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</si>
  <si>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</si>
  <si>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</si>
  <si>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</si>
  <si>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</si>
  <si>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</si>
  <si>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</si>
  <si>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</si>
  <si>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</si>
  <si>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</si>
  <si>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</si>
  <si>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</si>
  <si>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</si>
  <si>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</si>
  <si>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</si>
  <si>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</si>
  <si>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</si>
  <si>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</si>
  <si>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</si>
  <si>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</si>
  <si>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</si>
  <si>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</si>
  <si>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</si>
  <si>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</si>
  <si>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</si>
  <si>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</si>
  <si>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</si>
  <si>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</si>
  <si>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</si>
  <si>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</si>
  <si>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</si>
  <si>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</si>
  <si>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</si>
  <si>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</si>
  <si>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</si>
  <si>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</si>
  <si>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</si>
  <si>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</si>
  <si>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</si>
  <si>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</si>
  <si>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</si>
  <si>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</si>
  <si>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</si>
  <si>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</si>
  <si>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</si>
  <si>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</si>
  <si>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</si>
  <si>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</si>
  <si>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</si>
  <si>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</si>
  <si>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</si>
  <si>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</si>
  <si>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</si>
  <si>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</si>
  <si>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</si>
  <si>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</si>
  <si>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</si>
  <si>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</si>
  <si>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</si>
  <si>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</si>
  <si>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</si>
  <si>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</si>
  <si>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</si>
  <si>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</si>
  <si>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</si>
  <si>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</si>
  <si>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</si>
  <si>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</si>
  <si>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</si>
  <si>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</si>
  <si>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</si>
  <si>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</si>
  <si>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</si>
  <si>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</si>
  <si>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</si>
  <si>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</si>
  <si>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</si>
  <si>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</si>
  <si>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</si>
  <si>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</si>
  <si>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</si>
  <si>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</si>
  <si>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</si>
  <si>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</si>
  <si>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</si>
  <si>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</si>
  <si>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</si>
  <si>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</si>
  <si>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</si>
  <si>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</si>
  <si>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</si>
  <si>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</si>
  <si>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</si>
  <si>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</si>
  <si>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</si>
  <si>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</si>
  <si>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</si>
  <si>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</si>
  <si>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</si>
  <si>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</si>
  <si>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</si>
  <si>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</si>
  <si>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</si>
  <si>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</si>
  <si>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</si>
  <si>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</si>
  <si>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</si>
  <si>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</si>
  <si>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</si>
  <si>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</si>
  <si>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</si>
  <si>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</si>
  <si>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</si>
  <si>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</si>
  <si>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</si>
  <si>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</si>
  <si>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</si>
  <si>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</si>
  <si>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</si>
  <si>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</si>
  <si>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</si>
  <si>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</si>
  <si>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</si>
  <si>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</si>
  <si>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</si>
  <si>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</si>
  <si>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</si>
  <si>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</si>
  <si>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</si>
  <si>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</si>
  <si>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</si>
  <si>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</si>
  <si>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</si>
  <si>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</si>
  <si>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</si>
  <si>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</si>
  <si>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</si>
  <si>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</si>
  <si>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</si>
  <si>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</si>
  <si>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</si>
  <si>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</si>
  <si>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</si>
  <si>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</si>
  <si>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</si>
  <si>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</si>
  <si>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</si>
  <si>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</si>
  <si>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</si>
  <si>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</si>
  <si>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</si>
  <si>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</si>
  <si>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</si>
  <si>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</si>
  <si>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</si>
  <si>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</si>
  <si>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</si>
  <si>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</si>
  <si>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</si>
  <si>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</si>
  <si>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</si>
  <si>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</si>
  <si>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</si>
  <si>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</si>
  <si>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</si>
  <si>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</si>
  <si>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</si>
  <si>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</si>
  <si>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</si>
  <si>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</si>
  <si>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</si>
  <si>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</si>
  <si>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</si>
  <si>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</si>
  <si>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</si>
  <si>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</si>
  <si>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</si>
  <si>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</si>
  <si>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</si>
  <si>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</si>
  <si>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</si>
  <si>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</si>
  <si>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</si>
  <si>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</si>
  <si>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</si>
  <si>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</si>
  <si>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</si>
  <si>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</si>
  <si>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</si>
  <si>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</si>
  <si>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</si>
  <si>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</si>
  <si>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</si>
  <si>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</si>
  <si>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</si>
  <si>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</si>
  <si>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</si>
  <si>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</si>
  <si>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</si>
  <si>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</si>
  <si>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</si>
  <si>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</si>
  <si>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</si>
  <si>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</si>
  <si>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</si>
  <si>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</si>
  <si>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</si>
  <si>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</si>
  <si>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</si>
  <si>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</si>
  <si>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</si>
  <si>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</si>
  <si>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</si>
  <si>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</si>
  <si>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</si>
  <si>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</si>
  <si>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</si>
  <si>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</si>
  <si>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</si>
  <si>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</si>
  <si>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</si>
  <si>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</si>
  <si>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</si>
  <si>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</si>
  <si>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</si>
  <si>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</si>
  <si>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</si>
  <si>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</si>
  <si>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</si>
  <si>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</si>
  <si>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</si>
  <si>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</si>
  <si>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</si>
  <si>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</si>
  <si>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</si>
  <si>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</si>
  <si>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</si>
  <si>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</si>
  <si>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</si>
  <si>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</si>
  <si>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</si>
  <si>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</si>
  <si>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</si>
  <si>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</si>
  <si>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</si>
  <si>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</si>
  <si>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</si>
  <si>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</si>
  <si>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</si>
  <si>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</si>
  <si>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</si>
  <si>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</si>
  <si>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</si>
  <si>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</si>
  <si>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</si>
  <si>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</si>
  <si>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</si>
  <si>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</si>
  <si>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</si>
  <si>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</si>
  <si>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</si>
  <si>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</si>
  <si>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</si>
  <si>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</si>
  <si>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</si>
  <si>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</si>
  <si>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</si>
  <si>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</si>
  <si>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</si>
  <si>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</si>
  <si>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</si>
  <si>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</si>
  <si>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</si>
  <si>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</si>
  <si>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</si>
  <si>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</si>
  <si>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</si>
  <si>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</si>
  <si>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</si>
  <si>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</si>
  <si>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</si>
  <si>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</si>
  <si>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</si>
  <si>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</si>
  <si>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</si>
  <si>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</si>
  <si>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</si>
  <si>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</si>
  <si>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</si>
  <si>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</si>
  <si>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</si>
  <si>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</si>
  <si>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</si>
  <si>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</si>
  <si>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</si>
  <si>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</si>
  <si>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</si>
  <si>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</si>
  <si>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</si>
  <si>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</si>
  <si>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</si>
  <si>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</si>
  <si>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</si>
  <si>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</si>
  <si>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</si>
  <si>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</si>
  <si>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</si>
  <si>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</si>
  <si>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</si>
  <si>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</si>
  <si>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</si>
  <si>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</si>
  <si>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</si>
  <si>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</si>
  <si>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</si>
  <si>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</si>
  <si>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</si>
  <si>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</si>
  <si>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</si>
  <si>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</si>
  <si>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</si>
  <si>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</si>
  <si>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</si>
  <si>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</si>
  <si>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</si>
  <si>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</si>
  <si>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</si>
  <si>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</si>
  <si>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</si>
  <si>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</si>
  <si>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</si>
  <si>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</si>
  <si>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</si>
  <si>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</si>
  <si>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</si>
  <si>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</si>
  <si>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</si>
  <si>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</si>
  <si>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</si>
  <si>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</si>
  <si>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</si>
  <si>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</si>
  <si>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</si>
  <si>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</si>
  <si>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</si>
  <si>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</si>
  <si>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</si>
  <si>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</si>
  <si>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</si>
  <si>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</si>
  <si>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</si>
  <si>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</si>
  <si>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</si>
  <si>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</si>
  <si>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</si>
  <si>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</si>
  <si>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</si>
  <si>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</si>
  <si>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</si>
  <si>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</si>
  <si>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</si>
  <si>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</si>
  <si>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</si>
  <si>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</si>
  <si>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</si>
  <si>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</si>
  <si>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</si>
  <si>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</si>
  <si>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</si>
  <si>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</si>
  <si>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</si>
  <si>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</si>
  <si>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</si>
  <si>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</si>
  <si>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</si>
  <si>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</si>
  <si>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</si>
  <si>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</si>
  <si>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</si>
  <si>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</si>
  <si>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</si>
  <si>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</si>
  <si>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</si>
  <si>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</si>
  <si>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</si>
  <si>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</si>
  <si>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</si>
  <si>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</si>
  <si>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</si>
  <si>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</si>
  <si>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</si>
  <si>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</si>
  <si>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</si>
  <si>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</si>
  <si>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</si>
  <si>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</si>
  <si>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</si>
  <si>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</si>
  <si>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</si>
  <si>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</si>
  <si>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</si>
  <si>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</si>
  <si>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</si>
  <si>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</si>
  <si>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</si>
  <si>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</si>
  <si>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</si>
  <si>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</si>
  <si>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</si>
  <si>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</si>
  <si>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</si>
  <si>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</si>
  <si>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</si>
  <si>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</si>
  <si>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</si>
  <si>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</si>
  <si>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</si>
  <si>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</si>
  <si>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</si>
  <si>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</si>
  <si>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</si>
  <si>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</si>
  <si>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</si>
  <si>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</si>
  <si>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</si>
  <si>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</si>
  <si>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</si>
  <si>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</si>
  <si>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</si>
  <si>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</si>
  <si>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</si>
  <si>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</si>
  <si>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</si>
  <si>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</si>
  <si>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</si>
  <si>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</si>
  <si>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</si>
  <si>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</si>
  <si>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</si>
  <si>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</si>
  <si>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</si>
  <si>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</si>
  <si>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</si>
  <si>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</si>
  <si>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</si>
  <si>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</si>
  <si>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</si>
  <si>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</si>
  <si>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</si>
  <si>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</si>
  <si>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</si>
  <si>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</si>
  <si>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</si>
  <si>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</si>
  <si>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</si>
  <si>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</si>
  <si>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</si>
  <si>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</si>
  <si>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</si>
  <si>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</si>
  <si>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</si>
  <si>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</si>
  <si>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</si>
  <si>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</si>
  <si>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</si>
  <si>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</si>
  <si>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</si>
  <si>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</si>
  <si>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</si>
  <si>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</si>
  <si>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</si>
  <si>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</si>
  <si>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</si>
  <si>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</si>
  <si>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</si>
  <si>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</si>
  <si>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</si>
  <si>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</si>
  <si>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</si>
  <si>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</si>
  <si>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</si>
  <si>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</si>
  <si>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</si>
  <si>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</si>
  <si>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</si>
  <si>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</si>
  <si>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</si>
  <si>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</si>
  <si>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</si>
  <si>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</si>
  <si>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</si>
  <si>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</si>
  <si>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</si>
  <si>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</si>
  <si>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</si>
  <si>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</si>
  <si>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</si>
  <si>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</si>
  <si>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</si>
  <si>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</si>
  <si>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</si>
  <si>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</si>
  <si>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</si>
  <si>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</si>
  <si>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</si>
  <si>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</si>
  <si>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</si>
  <si>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</si>
  <si>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</si>
  <si>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</si>
  <si>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</si>
  <si>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</si>
  <si>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</si>
  <si>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</si>
  <si>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</si>
  <si>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</si>
  <si>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</si>
  <si>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</si>
  <si>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</si>
  <si>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</si>
  <si>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</si>
  <si>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</si>
  <si>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</si>
  <si>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</si>
  <si>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</si>
  <si>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</si>
  <si>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</si>
  <si>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</si>
  <si>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</si>
  <si>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</si>
  <si>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</si>
  <si>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</si>
  <si>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</si>
  <si>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</si>
  <si>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</si>
  <si>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</si>
  <si>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</si>
  <si>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</si>
  <si>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</si>
  <si>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</si>
  <si>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</si>
  <si>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</si>
  <si>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</si>
  <si>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</si>
  <si>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</si>
  <si>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</si>
  <si>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</si>
  <si>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</si>
  <si>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</si>
  <si>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</si>
  <si>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</si>
  <si>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</si>
  <si>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</si>
  <si>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</si>
  <si>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</si>
  <si>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</si>
  <si>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</si>
  <si>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</si>
  <si>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</si>
  <si>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</si>
  <si>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</si>
  <si>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</si>
  <si>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</si>
  <si>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</si>
  <si>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</si>
  <si>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</si>
  <si>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</si>
  <si>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</si>
  <si>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</si>
  <si>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</si>
  <si>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</si>
  <si>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</si>
  <si>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</si>
  <si>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</si>
  <si>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</si>
  <si>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</si>
  <si>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</si>
  <si>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</si>
  <si>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</si>
  <si>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</si>
  <si>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</si>
  <si>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</si>
  <si>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</si>
  <si>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</si>
  <si>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</si>
  <si>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</si>
  <si>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</si>
  <si>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</si>
  <si>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</si>
  <si>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</si>
  <si>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</si>
  <si>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</si>
  <si>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</si>
  <si>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</si>
  <si>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</si>
  <si>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</si>
  <si>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</si>
  <si>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</si>
  <si>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</si>
  <si>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</si>
  <si>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</si>
  <si>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</si>
  <si>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</si>
  <si>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</si>
  <si>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</si>
  <si>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</si>
  <si>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</si>
  <si>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</si>
  <si>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</si>
  <si>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</si>
  <si>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</si>
  <si>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</si>
  <si>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</si>
  <si>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</si>
  <si>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</si>
  <si>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</si>
  <si>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</si>
  <si>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</si>
  <si>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</si>
  <si>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</si>
  <si>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</si>
  <si>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</si>
  <si>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</si>
  <si>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</si>
  <si>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</si>
  <si>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</si>
  <si>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</si>
  <si>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</si>
  <si>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</si>
  <si>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</si>
  <si>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</si>
  <si>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</si>
  <si>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</si>
  <si>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</si>
  <si>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</si>
  <si>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</si>
  <si>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</si>
  <si>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</si>
  <si>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</si>
  <si>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</si>
  <si>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</si>
  <si>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</si>
  <si>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</si>
  <si>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</si>
  <si>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</si>
  <si>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</si>
  <si>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</si>
  <si>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</si>
  <si>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</si>
  <si>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</si>
  <si>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</si>
  <si>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</si>
  <si>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</si>
  <si>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</si>
  <si>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</si>
  <si>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</si>
  <si>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</si>
  <si>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</si>
  <si>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</si>
  <si>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</si>
  <si>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</si>
  <si>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</si>
  <si>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</si>
  <si>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</si>
  <si>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</si>
  <si>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</si>
  <si>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</si>
  <si>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</si>
  <si>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</si>
  <si>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</si>
  <si>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</si>
  <si>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</si>
  <si>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</si>
  <si>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</si>
  <si>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</si>
  <si>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</si>
  <si>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</si>
  <si>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</si>
  <si>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</si>
  <si>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</si>
  <si>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</si>
  <si>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</si>
  <si>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</si>
  <si>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</si>
  <si>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</si>
  <si>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</si>
  <si>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</si>
  <si>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</si>
  <si>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</si>
  <si>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</si>
  <si>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</si>
  <si>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</si>
  <si>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</si>
  <si>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</si>
  <si>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</si>
  <si>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</si>
  <si>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</si>
  <si>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</si>
  <si>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</si>
  <si>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</si>
  <si>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</si>
  <si>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</si>
  <si>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</si>
  <si>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</si>
  <si>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</si>
  <si>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</si>
  <si>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</si>
  <si>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</si>
  <si>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</si>
  <si>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</si>
  <si>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</si>
  <si>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</si>
  <si>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</si>
  <si>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</si>
  <si>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</si>
  <si>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</si>
  <si>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</si>
  <si>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</si>
  <si>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</si>
  <si>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</si>
  <si>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</si>
  <si>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</si>
  <si>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</si>
  <si>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</si>
  <si>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</si>
  <si>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</si>
  <si>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</si>
  <si>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</si>
  <si>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</si>
  <si>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</si>
  <si>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</si>
  <si>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</si>
  <si>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</si>
  <si>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</si>
  <si>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</si>
  <si>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</si>
  <si>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</si>
  <si>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</si>
  <si>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</si>
  <si>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</si>
  <si>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</si>
  <si>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</si>
  <si>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</si>
  <si>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</si>
  <si>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</si>
  <si>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</si>
  <si>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</si>
  <si>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</si>
  <si>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</si>
  <si>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</si>
  <si>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</si>
  <si>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</si>
  <si>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</si>
  <si>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</si>
  <si>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</si>
  <si>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</si>
  <si>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</si>
  <si>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</si>
  <si>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</si>
  <si>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</si>
  <si>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</si>
  <si>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</si>
  <si>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</si>
  <si>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</si>
  <si>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</si>
  <si>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</si>
  <si>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</si>
  <si>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</si>
  <si>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</si>
  <si>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</si>
  <si>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</si>
  <si>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</si>
  <si>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</si>
  <si>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</si>
  <si>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</si>
  <si>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</si>
  <si>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</si>
  <si>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</si>
  <si>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</si>
  <si>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</si>
  <si>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</si>
  <si>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</si>
  <si>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</si>
  <si>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</si>
  <si>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</si>
  <si>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</si>
  <si>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</si>
  <si>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</si>
  <si>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</si>
  <si>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</si>
  <si>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</si>
  <si>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</si>
  <si>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</si>
  <si>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</si>
  <si>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</si>
  <si>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</si>
  <si>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</si>
  <si>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</si>
  <si>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</si>
  <si>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</si>
  <si>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</si>
  <si>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</si>
  <si>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</si>
  <si>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</si>
  <si>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</si>
  <si>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</si>
  <si>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</si>
  <si>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</si>
  <si>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</si>
  <si>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</si>
  <si>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</si>
  <si>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</si>
  <si>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</si>
  <si>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</si>
  <si>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</si>
  <si>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</si>
  <si>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</si>
  <si>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</si>
  <si>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</si>
  <si>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</si>
  <si>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</si>
  <si>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</si>
  <si>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</si>
  <si>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</si>
  <si>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</si>
  <si>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</si>
  <si>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</si>
  <si>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</si>
  <si>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</si>
  <si>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</si>
  <si>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</si>
  <si>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</si>
  <si>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</si>
  <si>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</si>
  <si>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</si>
  <si>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</si>
  <si>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</si>
  <si>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</si>
  <si>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</si>
  <si>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</si>
  <si>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</si>
  <si>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</si>
  <si>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</si>
  <si>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</si>
  <si>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</si>
  <si>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</si>
  <si>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</si>
  <si>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</si>
  <si>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</si>
  <si>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</si>
  <si>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</si>
  <si>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</si>
  <si>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</si>
  <si>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</si>
  <si>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</si>
  <si>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</si>
  <si>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</si>
  <si>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</si>
  <si>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</si>
  <si>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</si>
  <si>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</si>
  <si>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</si>
  <si>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</si>
  <si>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</si>
  <si>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</si>
  <si>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</si>
  <si>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</si>
  <si>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</si>
  <si>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</si>
  <si>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</si>
  <si>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</si>
  <si>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</si>
  <si>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</si>
  <si>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</si>
  <si>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</si>
  <si>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</si>
  <si>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</si>
  <si>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</si>
  <si>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</si>
  <si>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</si>
  <si>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</si>
  <si>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</si>
  <si>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</si>
  <si>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</si>
  <si>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</si>
  <si>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</si>
  <si>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</si>
  <si>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</si>
  <si>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</si>
  <si>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</si>
  <si>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</si>
  <si>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</si>
  <si>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</si>
  <si>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</si>
  <si>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</si>
  <si>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</si>
  <si>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</si>
  <si>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</si>
  <si>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</si>
  <si>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</si>
  <si>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</si>
  <si>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</si>
  <si>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</si>
  <si>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</si>
  <si>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</si>
  <si>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</si>
  <si>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</si>
  <si>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</si>
  <si>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</si>
  <si>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</si>
  <si>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</si>
  <si>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</si>
  <si>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</si>
  <si>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</si>
  <si>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</si>
  <si>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</si>
  <si>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</si>
  <si>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</si>
  <si>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</si>
  <si>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</si>
  <si>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</si>
  <si>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</si>
  <si>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</si>
  <si>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</si>
  <si>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</si>
  <si>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</si>
  <si>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</si>
  <si>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</si>
  <si>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</si>
  <si>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</si>
  <si>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</si>
  <si>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</si>
  <si>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</si>
  <si>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</si>
  <si>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</si>
  <si>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</si>
  <si>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</si>
  <si>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</si>
  <si>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</si>
  <si>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</si>
  <si>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</si>
  <si>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</si>
  <si>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</si>
  <si>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</si>
  <si>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</si>
  <si>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</si>
  <si>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</si>
  <si>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</si>
  <si>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</si>
  <si>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</si>
  <si>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</si>
  <si>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</si>
  <si>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</si>
  <si>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</si>
  <si>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</si>
  <si>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</si>
  <si>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</si>
  <si>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</si>
  <si>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</si>
  <si>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</si>
  <si>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</si>
  <si>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</si>
  <si>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</si>
  <si>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</si>
  <si>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</si>
  <si>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</si>
  <si>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</si>
  <si>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</si>
  <si>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</si>
  <si>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</si>
  <si>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</si>
  <si>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</si>
  <si>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</si>
  <si>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</si>
  <si>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</si>
  <si>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</si>
  <si>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</si>
  <si>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</si>
  <si>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</si>
  <si>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</si>
  <si>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</si>
  <si>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</si>
  <si>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</si>
  <si>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</si>
  <si>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</si>
  <si>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</si>
  <si>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</si>
  <si>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</si>
  <si>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</si>
  <si>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</si>
  <si>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</si>
  <si>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</si>
  <si>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</si>
  <si>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</si>
  <si>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</si>
  <si>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</si>
  <si>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</si>
  <si>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</si>
  <si>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</si>
  <si>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</si>
  <si>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</si>
  <si>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</si>
  <si>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</si>
  <si>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</si>
  <si>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</si>
  <si>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</si>
  <si>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</si>
  <si>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</si>
  <si>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</si>
  <si>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</si>
  <si>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</si>
  <si>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</si>
  <si>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</si>
  <si>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</si>
  <si>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</si>
  <si>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</si>
  <si>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</si>
  <si>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</si>
  <si>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</si>
  <si>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</si>
  <si>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</si>
  <si>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</si>
  <si>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</si>
  <si>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</si>
  <si>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</si>
  <si>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</si>
  <si>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</si>
  <si>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</si>
  <si>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</si>
  <si>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</si>
  <si>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</si>
  <si>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</si>
  <si>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</si>
  <si>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</si>
  <si>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</si>
  <si>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</si>
  <si>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</si>
  <si>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</si>
  <si>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</si>
  <si>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</si>
  <si>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</si>
  <si>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</si>
  <si>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</si>
  <si>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</si>
  <si>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</si>
  <si>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</si>
  <si>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</si>
  <si>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</si>
  <si>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</si>
  <si>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</si>
  <si>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</si>
  <si>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</si>
  <si>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</si>
  <si>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</si>
  <si>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</si>
  <si>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</si>
  <si>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</si>
  <si>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</si>
  <si>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</si>
  <si>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</si>
  <si>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</si>
  <si>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</si>
  <si>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</si>
  <si>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</si>
  <si>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</si>
  <si>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</si>
  <si>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</si>
  <si>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</si>
  <si>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</si>
  <si>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</si>
  <si>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</si>
  <si>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</si>
  <si>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</si>
  <si>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</si>
  <si>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</si>
  <si>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</si>
  <si>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</si>
  <si>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</si>
  <si>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</si>
  <si>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</si>
  <si>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</si>
  <si>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</si>
  <si>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</si>
  <si>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</si>
  <si>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</si>
  <si>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</si>
  <si>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</si>
  <si>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</si>
  <si>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</si>
  <si>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</si>
  <si>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</si>
  <si>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</si>
  <si>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</si>
  <si>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</si>
  <si>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</si>
  <si>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</si>
  <si>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</si>
  <si>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</si>
  <si>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</si>
  <si>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</si>
  <si>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</si>
  <si>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</si>
  <si>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</si>
  <si>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</si>
  <si>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</si>
  <si>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</si>
  <si>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</si>
  <si>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</si>
  <si>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</si>
  <si>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</si>
  <si>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</si>
  <si>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</si>
  <si>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</si>
  <si>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</si>
  <si>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</si>
  <si>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</si>
  <si>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</si>
  <si>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</si>
  <si>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</si>
  <si>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</si>
  <si>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</si>
  <si>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</si>
  <si>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</si>
  <si>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</si>
  <si>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</si>
  <si>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</si>
  <si>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</si>
  <si>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</si>
  <si>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</si>
  <si>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</si>
  <si>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</si>
  <si>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</si>
  <si>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</si>
  <si>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</si>
  <si>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</si>
  <si>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</si>
  <si>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</si>
  <si>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</si>
  <si>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</si>
  <si>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</si>
  <si>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</si>
  <si>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</si>
  <si>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</si>
  <si>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</si>
  <si>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</si>
  <si>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</si>
  <si>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</si>
  <si>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</si>
  <si>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</si>
  <si>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</si>
  <si>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</si>
  <si>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</si>
  <si>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</si>
  <si>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</si>
  <si>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</si>
  <si>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</si>
  <si>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</si>
  <si>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</si>
  <si>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</si>
  <si>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</si>
  <si>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</si>
  <si>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</si>
  <si>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</si>
  <si>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</si>
  <si>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</si>
  <si>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</si>
  <si>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</si>
  <si>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</si>
  <si>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</si>
  <si>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</si>
  <si>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</si>
  <si>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</si>
  <si>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</si>
  <si>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</si>
  <si>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</si>
  <si>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</si>
  <si>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</si>
  <si>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</si>
  <si>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</si>
  <si>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</si>
  <si>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</si>
  <si>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</si>
  <si>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</si>
  <si>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</si>
  <si>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</si>
  <si>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</si>
  <si>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</si>
  <si>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</si>
  <si>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</si>
  <si>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</si>
  <si>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</si>
  <si>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</si>
  <si>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</si>
  <si>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</si>
  <si>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</si>
  <si>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</si>
  <si>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</si>
  <si>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</si>
  <si>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</si>
  <si>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</si>
  <si>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</si>
  <si>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</si>
  <si>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</si>
  <si>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</si>
  <si>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</si>
  <si>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</si>
  <si>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</si>
  <si>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</si>
  <si>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</si>
  <si>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</si>
  <si>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</si>
  <si>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</si>
  <si>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</si>
  <si>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</si>
  <si>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</si>
  <si>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</si>
  <si>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</si>
  <si>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</si>
  <si>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</si>
  <si>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</si>
  <si>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</si>
  <si>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</si>
  <si>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</si>
  <si>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</si>
  <si>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</si>
  <si>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</si>
  <si>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</si>
  <si>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</si>
  <si>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</si>
  <si>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</si>
  <si>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</si>
  <si>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</si>
  <si>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</si>
  <si>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</si>
  <si>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</si>
  <si>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</si>
  <si>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</si>
  <si>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</si>
  <si>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</si>
  <si>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</si>
  <si>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</si>
  <si>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</si>
  <si>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</si>
  <si>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</si>
  <si>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</si>
  <si>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</si>
  <si>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</si>
  <si>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</si>
  <si>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</si>
  <si>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</si>
  <si>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</si>
  <si>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</si>
  <si>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</si>
  <si>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</si>
  <si>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</si>
  <si>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</si>
  <si>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</si>
  <si>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</si>
  <si>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</si>
  <si>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</si>
  <si>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</si>
  <si>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</si>
  <si>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</si>
  <si>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</si>
  <si>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</si>
  <si>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</si>
  <si>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</si>
  <si>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</si>
  <si>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</si>
  <si>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</si>
  <si>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</si>
  <si>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</si>
  <si>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</si>
  <si>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</si>
  <si>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</si>
  <si>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</si>
  <si>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</si>
  <si>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</si>
  <si>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</si>
  <si>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</si>
  <si>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</si>
  <si>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</si>
  <si>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</si>
  <si>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</si>
  <si>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</si>
  <si>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</si>
  <si>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</si>
  <si>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</si>
  <si>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</si>
  <si>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</si>
  <si>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</si>
  <si>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</si>
  <si>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</si>
  <si>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</si>
  <si>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</si>
  <si>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</si>
  <si>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</si>
  <si>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</si>
  <si>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</si>
  <si>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</si>
  <si>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</si>
  <si>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</si>
  <si>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</si>
  <si>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</si>
  <si>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</si>
  <si>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</si>
  <si>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</si>
  <si>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</si>
  <si>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</si>
  <si>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</si>
  <si>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</si>
  <si>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</si>
  <si>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</si>
  <si>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</si>
  <si>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</si>
  <si>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</si>
  <si>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</si>
  <si>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</si>
  <si>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</si>
  <si>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</si>
  <si>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</si>
  <si>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</si>
  <si>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</si>
  <si>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</si>
  <si>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</si>
  <si>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</si>
  <si>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</si>
  <si>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</si>
  <si>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</si>
  <si>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</si>
  <si>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</si>
  <si>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</si>
  <si>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</si>
  <si>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</si>
  <si>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</si>
  <si>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</si>
  <si>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</si>
  <si>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</si>
  <si>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</si>
  <si>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</si>
  <si>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</si>
  <si>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</si>
  <si>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</si>
  <si>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</si>
  <si>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</si>
  <si>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</si>
  <si>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</si>
  <si>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</si>
  <si>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</si>
  <si>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</si>
  <si>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</si>
  <si>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</si>
  <si>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</si>
  <si>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</si>
  <si>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</si>
  <si>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</si>
  <si>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</si>
  <si>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</si>
  <si>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</si>
  <si>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</si>
  <si>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</si>
  <si>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</si>
  <si>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</si>
  <si>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</si>
  <si>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</si>
  <si>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</si>
  <si>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</si>
  <si>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</si>
  <si>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</si>
  <si>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</si>
  <si>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</si>
  <si>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</si>
  <si>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</si>
  <si>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</si>
  <si>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</si>
  <si>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</si>
  <si>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</si>
  <si>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</si>
  <si>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</si>
  <si>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</si>
  <si>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</si>
  <si>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</si>
  <si>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</si>
  <si>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</si>
  <si>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</si>
  <si>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</si>
  <si>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</si>
  <si>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</si>
  <si>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</si>
  <si>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</si>
  <si>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</si>
  <si>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</si>
  <si>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</si>
  <si>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</si>
  <si>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</si>
  <si>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</si>
  <si>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</si>
  <si>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</si>
  <si>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</si>
  <si>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</si>
  <si>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</si>
  <si>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</si>
  <si>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</si>
  <si>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</si>
  <si>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</si>
  <si>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</si>
  <si>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</si>
  <si>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</si>
  <si>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</si>
  <si>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</si>
  <si>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</si>
  <si>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</si>
  <si>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</si>
  <si>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</si>
  <si>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</si>
  <si>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</si>
  <si>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</si>
  <si>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</si>
  <si>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</si>
  <si>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</si>
  <si>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</si>
  <si>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</si>
  <si>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</si>
  <si>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</si>
  <si>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</si>
  <si>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</si>
  <si>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</si>
  <si>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</si>
  <si>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</si>
  <si>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</si>
  <si>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</si>
  <si>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</si>
  <si>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</si>
  <si>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</si>
  <si>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</si>
  <si>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</si>
  <si>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</si>
  <si>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</si>
  <si>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</si>
  <si>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</si>
  <si>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</si>
  <si>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</si>
  <si>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</si>
  <si>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</si>
  <si>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</si>
  <si>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</si>
  <si>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</si>
  <si>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</si>
  <si>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</si>
  <si>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</si>
  <si>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</si>
  <si>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</si>
  <si>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</si>
  <si>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</si>
  <si>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</si>
  <si>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</si>
  <si>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</si>
  <si>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</si>
  <si>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</si>
  <si>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</si>
  <si>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</si>
  <si>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</si>
  <si>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</si>
  <si>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</si>
  <si>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</si>
  <si>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</si>
  <si>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</si>
  <si>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</si>
  <si>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</si>
  <si>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</si>
  <si>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</si>
  <si>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</si>
  <si>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</si>
  <si>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</si>
  <si>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</si>
  <si>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</si>
  <si>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</si>
  <si>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</si>
  <si>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</si>
  <si>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</si>
  <si>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</si>
  <si>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</si>
  <si>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</si>
  <si>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</si>
  <si>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</si>
  <si>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</si>
  <si>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</si>
  <si>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</si>
  <si>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</si>
  <si>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</si>
  <si>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</si>
  <si>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</si>
  <si>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</si>
  <si>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</si>
  <si>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</si>
  <si>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</si>
  <si>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</si>
  <si>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</si>
  <si>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</si>
  <si>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</si>
  <si>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</si>
  <si>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</si>
  <si>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</si>
  <si>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</si>
  <si>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</si>
  <si>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</si>
  <si>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</si>
  <si>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</si>
  <si>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</si>
  <si>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</si>
  <si>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</si>
  <si>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</si>
  <si>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</si>
  <si>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</si>
  <si>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</si>
  <si>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</si>
  <si>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</si>
  <si>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</si>
  <si>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</si>
  <si>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</si>
  <si>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</si>
  <si>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</si>
  <si>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</si>
  <si>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</si>
  <si>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</si>
  <si>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</si>
  <si>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</si>
  <si>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</si>
  <si>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</si>
  <si>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</si>
  <si>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</si>
  <si>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</si>
  <si>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</si>
  <si>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</si>
  <si>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</si>
  <si>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</si>
  <si>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</si>
  <si>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</si>
  <si>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</si>
  <si>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</si>
  <si>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</si>
  <si>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</si>
  <si>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</si>
  <si>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</si>
  <si>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</si>
  <si>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</si>
  <si>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</si>
  <si>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</si>
  <si>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</si>
  <si>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</si>
  <si>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</si>
  <si>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</si>
  <si>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</si>
  <si>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</si>
  <si>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</si>
  <si>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</si>
  <si>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</si>
  <si>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</si>
  <si>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</si>
  <si>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</si>
  <si>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</si>
  <si>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</si>
  <si>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</si>
  <si>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</si>
  <si>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</si>
  <si>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</si>
  <si>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</si>
  <si>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</si>
  <si>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</si>
  <si>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</si>
  <si>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</si>
  <si>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</si>
  <si>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</si>
  <si>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</si>
  <si>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</si>
  <si>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</si>
  <si>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</si>
  <si>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</si>
  <si>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</si>
  <si>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</si>
  <si>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</si>
  <si>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</si>
  <si>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</si>
  <si>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</si>
  <si>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</si>
  <si>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</si>
  <si>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</si>
  <si>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</si>
  <si>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</si>
  <si>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</si>
  <si>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</si>
  <si>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</si>
  <si>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</si>
  <si>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</si>
  <si>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</si>
  <si>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</si>
  <si>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</si>
  <si>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</si>
  <si>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</si>
  <si>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</si>
  <si>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</si>
  <si>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</si>
  <si>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</si>
  <si>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</si>
  <si>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</si>
  <si>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</si>
  <si>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</si>
  <si>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</si>
  <si>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</si>
  <si>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</si>
  <si>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</si>
  <si>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</si>
  <si>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</si>
  <si>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</si>
  <si>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</si>
  <si>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</si>
  <si>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</si>
  <si>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</si>
  <si>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</si>
  <si>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</si>
  <si>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</si>
  <si>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</si>
  <si>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</si>
  <si>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</si>
  <si>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</si>
  <si>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</si>
  <si>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</si>
  <si>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</si>
  <si>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</si>
  <si>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</si>
  <si>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</si>
  <si>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</si>
  <si>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</si>
  <si>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</si>
  <si>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</si>
  <si>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</si>
  <si>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</si>
  <si>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</si>
  <si>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</si>
  <si>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</si>
  <si>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</si>
  <si>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</si>
  <si>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</si>
  <si>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</si>
  <si>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</si>
  <si>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</si>
  <si>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</si>
  <si>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</si>
  <si>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</si>
  <si>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</si>
  <si>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</si>
  <si>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</si>
  <si>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</si>
  <si>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</si>
  <si>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</si>
  <si>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</si>
  <si>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</si>
  <si>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</si>
  <si>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</si>
  <si>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</si>
  <si>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</si>
  <si>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</si>
  <si>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</si>
  <si>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</si>
  <si>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</si>
  <si>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</si>
  <si>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</si>
  <si>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</si>
  <si>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</si>
  <si>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</si>
  <si>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</si>
  <si>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</si>
  <si>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</si>
  <si>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</si>
  <si>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</si>
  <si>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</si>
  <si>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</si>
  <si>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</si>
  <si>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</si>
  <si>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</si>
  <si>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</si>
  <si>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</si>
  <si>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</si>
  <si>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</si>
  <si>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</si>
  <si>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</si>
  <si>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</si>
  <si>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</si>
  <si>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</si>
  <si>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</si>
  <si>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</si>
  <si>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</si>
  <si>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</si>
  <si>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</si>
  <si>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</si>
  <si>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</si>
  <si>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</si>
  <si>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</si>
  <si>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</si>
  <si>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</si>
  <si>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</si>
  <si>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</si>
  <si>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</si>
  <si>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</si>
  <si>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</si>
  <si>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</si>
  <si>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</si>
  <si>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</si>
  <si>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</si>
  <si>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</si>
  <si>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</si>
  <si>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</si>
  <si>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</si>
  <si>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</si>
  <si>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</si>
  <si>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</si>
  <si>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</si>
  <si>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</si>
  <si>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</si>
  <si>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</si>
  <si>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</si>
  <si>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</si>
  <si>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</si>
  <si>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</si>
  <si>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</si>
  <si>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</si>
  <si>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</si>
  <si>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</si>
  <si>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</si>
  <si>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</si>
  <si>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</si>
  <si>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</si>
  <si>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</si>
  <si>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</si>
  <si>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</si>
  <si>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</si>
  <si>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</si>
  <si>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</si>
  <si>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</si>
  <si>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</si>
  <si>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</si>
  <si>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</si>
  <si>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</si>
  <si>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</si>
  <si>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</si>
  <si>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</si>
  <si>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</si>
  <si>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</si>
  <si>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</si>
  <si>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</si>
  <si>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</si>
  <si>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</si>
  <si>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</si>
  <si>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</si>
  <si>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</si>
  <si>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</si>
  <si>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</si>
  <si>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</si>
  <si>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</si>
  <si>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</si>
  <si>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</si>
  <si>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</si>
  <si>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</si>
  <si>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</si>
  <si>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</si>
  <si>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</si>
  <si>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</si>
  <si>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</si>
  <si>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</si>
  <si>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</si>
  <si>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</si>
  <si>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</si>
  <si>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</si>
  <si>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</si>
  <si>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</si>
  <si>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</si>
  <si>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</si>
  <si>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</si>
  <si>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</si>
  <si>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</si>
  <si>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</si>
  <si>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</si>
  <si>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</si>
  <si>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</si>
  <si>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</si>
  <si>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</si>
  <si>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</si>
  <si>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</si>
  <si>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</si>
  <si>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</si>
  <si>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</si>
  <si>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</si>
  <si>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</si>
  <si>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</si>
  <si>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</si>
  <si>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</si>
  <si>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</si>
  <si>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</si>
  <si>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</si>
  <si>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</si>
  <si>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</si>
  <si>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</si>
  <si>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</si>
  <si>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</si>
  <si>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</si>
  <si>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</si>
  <si>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</si>
  <si>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</si>
  <si>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</si>
  <si>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</si>
  <si>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</si>
  <si>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</si>
  <si>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</si>
  <si>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</si>
  <si>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</si>
  <si>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</si>
  <si>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</si>
  <si>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</si>
  <si>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</si>
  <si>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</si>
  <si>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</si>
  <si>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</si>
  <si>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</si>
  <si>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</si>
  <si>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</si>
  <si>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</si>
  <si>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</si>
  <si>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</si>
  <si>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</si>
  <si>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</si>
  <si>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</si>
  <si>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</si>
  <si>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</si>
  <si>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</si>
  <si>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</si>
  <si>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</si>
  <si>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</si>
  <si>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</si>
  <si>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</si>
  <si>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</si>
  <si>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</si>
  <si>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</si>
  <si>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</si>
  <si>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</si>
  <si>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</si>
  <si>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</si>
  <si>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</si>
  <si>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</si>
  <si>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</si>
  <si>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</si>
  <si>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</si>
  <si>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</si>
  <si>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</si>
  <si>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</si>
  <si>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</si>
  <si>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</si>
  <si>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</si>
  <si>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</si>
  <si>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</si>
  <si>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</si>
  <si>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</si>
  <si>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</si>
  <si>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</si>
  <si>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</si>
  <si>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</si>
  <si>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</si>
  <si>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</si>
  <si>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</si>
  <si>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</si>
  <si>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</si>
  <si>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</si>
  <si>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</si>
  <si>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</si>
  <si>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</si>
  <si>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</si>
  <si>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</si>
  <si>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</si>
  <si>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</si>
  <si>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</si>
  <si>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</si>
  <si>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</si>
  <si>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</si>
  <si>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</si>
  <si>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</si>
  <si>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</si>
  <si>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</si>
  <si>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</si>
  <si>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</si>
  <si>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</si>
  <si>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</si>
  <si>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</si>
  <si>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</si>
  <si>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</si>
  <si>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</si>
  <si>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</si>
  <si>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</si>
  <si>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</si>
  <si>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</si>
  <si>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</si>
  <si>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</si>
  <si>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</si>
  <si>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</si>
  <si>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</si>
  <si>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</si>
  <si>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</si>
  <si>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</si>
  <si>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</si>
  <si>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</si>
  <si>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</si>
  <si>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</si>
  <si>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</si>
  <si>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</si>
  <si>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</si>
  <si>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</si>
  <si>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</si>
  <si>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</si>
  <si>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</si>
  <si>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</si>
  <si>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</si>
  <si>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</si>
  <si>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</si>
  <si>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</si>
  <si>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</si>
  <si>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</si>
  <si>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</si>
  <si>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</si>
  <si>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</si>
  <si>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</si>
  <si>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</si>
  <si>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</si>
  <si>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</si>
  <si>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</si>
  <si>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</si>
  <si>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</si>
  <si>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</si>
  <si>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</si>
  <si>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</si>
  <si>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</si>
  <si>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</si>
  <si>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</si>
  <si>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</si>
  <si>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</si>
  <si>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</si>
  <si>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</si>
  <si>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</si>
  <si>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</si>
  <si>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</si>
  <si>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</si>
  <si>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</si>
  <si>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</si>
  <si>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</si>
  <si>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</si>
  <si>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</si>
  <si>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</si>
  <si>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</si>
  <si>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</si>
  <si>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</si>
  <si>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</si>
  <si>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</si>
  <si>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</si>
  <si>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</si>
  <si>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</si>
  <si>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</si>
  <si>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</si>
  <si>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</si>
  <si>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</si>
  <si>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</si>
  <si>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</si>
  <si>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</si>
  <si>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</si>
  <si>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</si>
  <si>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</si>
  <si>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</si>
  <si>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</si>
  <si>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</si>
  <si>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</si>
  <si>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</si>
  <si>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</si>
  <si>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</si>
  <si>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</si>
  <si>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</si>
  <si>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</si>
  <si>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</si>
  <si>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</si>
  <si>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</si>
  <si>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</si>
  <si>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</si>
  <si>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</si>
  <si>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</si>
  <si>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</si>
  <si>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</si>
  <si>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</si>
  <si>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</si>
  <si>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</si>
  <si>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</si>
  <si>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</si>
  <si>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</si>
  <si>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</si>
  <si>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</si>
  <si>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</si>
  <si>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</si>
  <si>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</si>
  <si>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</si>
  <si>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</si>
  <si>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</si>
  <si>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</si>
  <si>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</si>
  <si>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</si>
  <si>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</si>
  <si>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</si>
  <si>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</si>
  <si>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</si>
  <si>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</si>
  <si>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</si>
  <si>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</si>
  <si>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</si>
  <si>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</si>
  <si>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</si>
  <si>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</si>
  <si>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</si>
  <si>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</si>
  <si>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</si>
  <si>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</si>
  <si>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</si>
  <si>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</si>
  <si>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</si>
  <si>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</si>
  <si>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</si>
  <si>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</si>
  <si>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</si>
  <si>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</si>
  <si>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</si>
  <si>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</si>
  <si>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</si>
  <si>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</si>
  <si>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</si>
  <si>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</si>
  <si>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</si>
  <si>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</si>
  <si>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</si>
  <si>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</si>
  <si>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</si>
  <si>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</si>
  <si>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</si>
  <si>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</si>
  <si>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</si>
  <si>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</si>
  <si>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</si>
  <si>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</si>
  <si>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</si>
  <si>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</si>
  <si>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</si>
  <si>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</si>
  <si>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</si>
  <si>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</si>
  <si>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</si>
  <si>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</si>
  <si>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</si>
  <si>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</si>
  <si>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</si>
  <si>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</si>
  <si>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</si>
  <si>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</si>
  <si>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</si>
  <si>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</si>
  <si>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</si>
  <si>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</si>
  <si>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</si>
  <si>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</si>
  <si>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</si>
  <si>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</si>
  <si>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</si>
  <si>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</si>
  <si>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</si>
  <si>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</si>
  <si>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</si>
  <si>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</si>
  <si>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</si>
  <si>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</si>
  <si>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</si>
  <si>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</si>
  <si>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</si>
  <si>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</si>
  <si>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</si>
  <si>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</si>
  <si>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</si>
  <si>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</si>
  <si>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</si>
  <si>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</si>
  <si>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</si>
  <si>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</si>
  <si>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</si>
  <si>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</si>
  <si>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</si>
  <si>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</si>
  <si>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</si>
  <si>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</si>
  <si>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</si>
  <si>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</si>
  <si>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</si>
  <si>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</si>
  <si>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</si>
  <si>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</si>
  <si>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</si>
  <si>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</si>
  <si>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</si>
  <si>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</si>
  <si>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</si>
  <si>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</si>
  <si>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</si>
  <si>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</si>
  <si>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</si>
  <si>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</si>
  <si>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</si>
  <si>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</si>
  <si>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</si>
  <si>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</si>
  <si>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</si>
  <si>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</si>
  <si>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</si>
  <si>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</si>
  <si>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</si>
  <si>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</si>
  <si>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</si>
  <si>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</si>
  <si>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</si>
  <si>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</si>
  <si>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</si>
  <si>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</si>
  <si>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</si>
  <si>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</si>
  <si>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</si>
  <si>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</si>
  <si>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</si>
  <si>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</si>
  <si>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</si>
  <si>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</si>
  <si>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</si>
  <si>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</si>
  <si>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</si>
  <si>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</si>
  <si>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</si>
  <si>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</si>
  <si>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</si>
  <si>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</si>
  <si>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</si>
  <si>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</si>
  <si>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</si>
  <si>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</si>
  <si>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</si>
  <si>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</si>
  <si>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</si>
  <si>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</si>
  <si>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</si>
  <si>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</si>
  <si>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</si>
  <si>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</si>
  <si>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</si>
  <si>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</si>
  <si>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</si>
  <si>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</si>
  <si>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</si>
  <si>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</si>
  <si>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</si>
  <si>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</si>
  <si>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</si>
  <si>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</si>
  <si>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</si>
  <si>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</si>
  <si>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</si>
  <si>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</si>
  <si>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</si>
  <si>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</si>
  <si>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</si>
  <si>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</si>
  <si>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</si>
  <si>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</si>
  <si>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</si>
  <si>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</si>
  <si>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</si>
  <si>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</si>
  <si>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</si>
  <si>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</si>
  <si>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</si>
  <si>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</si>
  <si>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</si>
  <si>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</si>
  <si>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</si>
  <si>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</si>
  <si>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</si>
  <si>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</si>
  <si>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</si>
  <si>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</si>
  <si>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</si>
  <si>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</si>
  <si>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</si>
  <si>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</si>
  <si>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</si>
  <si>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</si>
  <si>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</si>
  <si>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</si>
  <si>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</si>
  <si>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</si>
  <si>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</si>
  <si>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</si>
  <si>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</si>
  <si>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</si>
  <si>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</si>
  <si>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</si>
  <si>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</si>
  <si>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</si>
  <si>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</si>
  <si>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</si>
  <si>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</si>
  <si>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</si>
  <si>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</si>
  <si>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</si>
  <si>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</si>
  <si>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</si>
  <si>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</si>
  <si>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</si>
  <si>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</si>
  <si>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</si>
  <si>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</si>
  <si>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</si>
  <si>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</si>
  <si>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</si>
  <si>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</si>
  <si>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</si>
  <si>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</si>
  <si>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</si>
  <si>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</si>
  <si>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</si>
  <si>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</si>
  <si>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</si>
  <si>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</si>
  <si>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</si>
  <si>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</si>
  <si>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</si>
  <si>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</si>
  <si>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</si>
  <si>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</si>
  <si>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</si>
  <si>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</si>
  <si>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</si>
  <si>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</si>
  <si>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</si>
  <si>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</si>
  <si>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</si>
  <si>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</si>
  <si>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</si>
  <si>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</si>
  <si>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</si>
  <si>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</si>
  <si>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</si>
  <si>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</si>
  <si>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</si>
  <si>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</si>
  <si>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</si>
  <si>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</si>
  <si>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</si>
  <si>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</si>
  <si>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</si>
  <si>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</si>
  <si>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</si>
  <si>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</si>
  <si>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</si>
  <si>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</si>
  <si>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</si>
  <si>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</si>
  <si>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</si>
  <si>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</si>
  <si>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</si>
  <si>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</si>
  <si>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</si>
  <si>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</si>
  <si>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</si>
  <si>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</si>
  <si>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</si>
  <si>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</si>
  <si>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</si>
  <si>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</si>
  <si>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</si>
  <si>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</si>
  <si>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</si>
  <si>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</si>
  <si>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</si>
  <si>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</si>
  <si>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</si>
  <si>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</si>
  <si>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</si>
  <si>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</si>
  <si>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</si>
  <si>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</si>
  <si>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</si>
  <si>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</si>
  <si>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</si>
  <si>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</si>
  <si>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</si>
  <si>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</si>
  <si>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</si>
  <si>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</si>
  <si>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</si>
  <si>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</si>
  <si>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</si>
  <si>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</si>
  <si>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</si>
  <si>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</si>
  <si>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</si>
  <si>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</si>
  <si>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</si>
  <si>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</si>
  <si>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</si>
  <si>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</si>
  <si>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</si>
  <si>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</si>
  <si>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</si>
  <si>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</si>
  <si>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</si>
  <si>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</si>
  <si>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</si>
  <si>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</si>
  <si>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</si>
  <si>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</si>
  <si>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</si>
  <si>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</si>
  <si>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</si>
  <si>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</si>
  <si>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</si>
  <si>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</si>
  <si>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</si>
  <si>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</si>
  <si>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</si>
  <si>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</si>
  <si>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</si>
  <si>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</si>
  <si>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</si>
  <si>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</si>
  <si>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</si>
  <si>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</si>
  <si>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</si>
  <si>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</si>
  <si>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</si>
  <si>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</si>
  <si>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</si>
  <si>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</si>
  <si>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</si>
  <si>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</si>
  <si>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</si>
  <si>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</si>
  <si>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</si>
  <si>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</si>
  <si>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</si>
  <si>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</si>
  <si>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</si>
  <si>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</si>
  <si>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</si>
  <si>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</si>
  <si>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</si>
  <si>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</si>
  <si>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</si>
  <si>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</si>
  <si>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</si>
  <si>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</si>
  <si>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</si>
  <si>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</si>
  <si>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</si>
  <si>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</si>
  <si>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</si>
  <si>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</si>
  <si>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</si>
  <si>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</si>
  <si>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</si>
  <si>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</si>
  <si>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</si>
  <si>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</si>
  <si>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</si>
  <si>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</si>
  <si>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</si>
  <si>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</si>
  <si>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</si>
  <si>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</si>
  <si>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</si>
  <si>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</si>
  <si>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</si>
  <si>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</si>
  <si>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</si>
  <si>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</si>
  <si>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</si>
  <si>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</si>
  <si>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</si>
  <si>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</si>
  <si>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</si>
  <si>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</si>
  <si>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</si>
  <si>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</si>
  <si>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</si>
  <si>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</si>
  <si>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</si>
  <si>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</si>
  <si>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</si>
  <si>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</si>
  <si>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</si>
  <si>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</si>
  <si>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</si>
  <si>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</si>
  <si>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</si>
  <si>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</si>
  <si>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</si>
  <si>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</si>
  <si>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</si>
  <si>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</si>
  <si>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</si>
  <si>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</si>
  <si>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</si>
  <si>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</si>
  <si>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</si>
  <si>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</si>
  <si>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</si>
  <si>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</si>
  <si>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</si>
  <si>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</si>
  <si>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</si>
  <si>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</si>
  <si>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</si>
  <si>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</si>
  <si>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</si>
  <si>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</si>
  <si>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</si>
  <si>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</si>
  <si>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</si>
  <si>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</si>
  <si>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</si>
  <si>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</si>
  <si>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</si>
  <si>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</si>
  <si>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</si>
  <si>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</si>
  <si>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</si>
  <si>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</si>
  <si>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</si>
  <si>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</si>
  <si>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</si>
  <si>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</si>
  <si>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</si>
  <si>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</si>
  <si>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</si>
  <si>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</si>
  <si>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</si>
  <si>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</si>
  <si>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</si>
  <si>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</si>
  <si>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</si>
  <si>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</si>
  <si>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</si>
  <si>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</si>
  <si>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</si>
  <si>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</si>
  <si>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</si>
  <si>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</si>
  <si>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</si>
  <si>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</si>
  <si>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</si>
  <si>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</si>
  <si>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</si>
  <si>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</si>
  <si>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</si>
  <si>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</si>
  <si>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</si>
  <si>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</si>
  <si>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</si>
  <si>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</si>
  <si>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</si>
  <si>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</si>
  <si>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</si>
  <si>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</si>
  <si>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</si>
  <si>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</si>
  <si>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</si>
  <si>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</si>
  <si>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</si>
  <si>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</si>
  <si>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</si>
  <si>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</si>
  <si>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</si>
  <si>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</si>
  <si>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</si>
  <si>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</si>
  <si>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</si>
  <si>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</si>
  <si>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</si>
  <si>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</si>
  <si>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</si>
  <si>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</si>
  <si>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</si>
  <si>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</si>
  <si>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</si>
  <si>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</si>
  <si>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</si>
  <si>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</si>
  <si>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</si>
  <si>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</si>
  <si>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</si>
  <si>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</si>
  <si>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</si>
  <si>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</si>
  <si>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</si>
  <si>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</si>
  <si>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</si>
  <si>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</si>
  <si>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</si>
  <si>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</si>
  <si>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</si>
  <si>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</si>
  <si>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</si>
  <si>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</si>
  <si>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</si>
  <si>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</si>
  <si>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</si>
  <si>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</si>
  <si>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</si>
  <si>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</si>
  <si>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</si>
  <si>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</si>
  <si>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</si>
  <si>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</si>
  <si>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</si>
  <si>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</si>
  <si>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</si>
  <si>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</si>
  <si>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</si>
  <si>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</si>
  <si>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</si>
  <si>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</si>
  <si>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</si>
  <si>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</si>
  <si>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</si>
  <si>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</si>
  <si>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</si>
  <si>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</si>
  <si>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</si>
  <si>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</si>
  <si>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</si>
  <si>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</si>
  <si>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</si>
  <si>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</si>
  <si>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</si>
  <si>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</si>
  <si>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</si>
  <si>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</si>
  <si>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</si>
  <si>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</si>
  <si>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</si>
  <si>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</si>
  <si>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</si>
  <si>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</si>
  <si>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</si>
  <si>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</si>
  <si>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</si>
  <si>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</si>
  <si>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</si>
  <si>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</si>
  <si>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</si>
  <si>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</si>
  <si>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</si>
  <si>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</si>
  <si>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</si>
  <si>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</si>
  <si>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</si>
  <si>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</si>
  <si>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</si>
  <si>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</si>
  <si>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</si>
  <si>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</si>
  <si>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</si>
  <si>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</si>
  <si>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</si>
  <si>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</si>
  <si>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</si>
  <si>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</si>
  <si>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</si>
  <si>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</si>
  <si>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</si>
  <si>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</si>
  <si>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</si>
  <si>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</si>
  <si>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</si>
  <si>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</si>
  <si>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</si>
  <si>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</si>
  <si>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</si>
  <si>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</si>
  <si>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</si>
  <si>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</si>
  <si>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</si>
  <si>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</si>
  <si>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</si>
  <si>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</si>
  <si>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</si>
  <si>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</si>
  <si>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</si>
  <si>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</si>
  <si>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</si>
  <si>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</si>
  <si>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</si>
  <si>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</si>
  <si>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</si>
  <si>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</si>
  <si>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</si>
  <si>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</si>
  <si>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</si>
  <si>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</si>
  <si>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</si>
  <si>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</si>
  <si>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</si>
  <si>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</si>
  <si>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</si>
  <si>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</si>
  <si>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</si>
  <si>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</si>
  <si>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</si>
  <si>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</si>
  <si>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</si>
  <si>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</si>
  <si>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</si>
  <si>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</si>
  <si>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</si>
  <si>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</si>
  <si>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</si>
  <si>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</si>
  <si>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</si>
  <si>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</si>
  <si>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</si>
  <si>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</si>
  <si>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</si>
  <si>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</si>
  <si>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</si>
  <si>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</si>
  <si>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</si>
  <si>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</si>
  <si>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</si>
  <si>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</si>
  <si>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</si>
  <si>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</si>
  <si>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</si>
  <si>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</si>
  <si>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</si>
  <si>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</si>
  <si>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</si>
  <si>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</si>
  <si>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</si>
  <si>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</si>
  <si>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</si>
  <si>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</si>
  <si>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</si>
  <si>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</si>
  <si>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</si>
  <si>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</si>
  <si>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</si>
  <si>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</si>
  <si>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</si>
  <si>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</si>
  <si>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</si>
  <si>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</si>
  <si>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</si>
  <si>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</si>
  <si>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</si>
  <si>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</si>
  <si>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</si>
  <si>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</si>
  <si>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</si>
  <si>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</si>
  <si>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</si>
  <si>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</si>
  <si>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</si>
  <si>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</si>
  <si>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</si>
  <si>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</si>
  <si>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</si>
  <si>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</si>
  <si>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</si>
  <si>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</si>
  <si>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</si>
  <si>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</si>
  <si>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</si>
  <si>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</si>
  <si>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</si>
  <si>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</si>
  <si>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</si>
  <si>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</si>
  <si>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</si>
  <si>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</si>
  <si>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</si>
  <si>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</si>
  <si>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</si>
  <si>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</si>
  <si>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</si>
  <si>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</si>
  <si>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</si>
  <si>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</si>
  <si>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</si>
  <si>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</si>
  <si>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</si>
  <si>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</si>
  <si>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</si>
  <si>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</si>
  <si>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</si>
  <si>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</si>
  <si>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</si>
  <si>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</si>
  <si>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</si>
  <si>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</si>
  <si>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</si>
  <si>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</si>
  <si>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</si>
  <si>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</si>
  <si>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</si>
  <si>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</si>
  <si>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</si>
  <si>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</si>
  <si>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</si>
  <si>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</si>
  <si>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</si>
  <si>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</si>
  <si>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</si>
  <si>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</si>
  <si>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</si>
  <si>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</si>
  <si>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</si>
  <si>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</si>
  <si>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</si>
  <si>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</si>
  <si>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</si>
  <si>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</si>
  <si>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</si>
  <si>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</si>
  <si>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</si>
  <si>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</si>
  <si>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</si>
  <si>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</si>
  <si>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</si>
  <si>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</si>
  <si>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</si>
  <si>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</si>
  <si>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</si>
  <si>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</si>
  <si>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</si>
  <si>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</si>
  <si>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</si>
  <si>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</si>
  <si>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</si>
  <si>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</si>
  <si>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</si>
  <si>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</si>
  <si>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</si>
  <si>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</si>
  <si>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</si>
  <si>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</si>
  <si>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</si>
  <si>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</si>
  <si>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</si>
  <si>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</si>
  <si>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</si>
  <si>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</si>
  <si>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</si>
  <si>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</si>
  <si>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</si>
  <si>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</si>
  <si>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</si>
  <si>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</si>
  <si>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</si>
  <si>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</si>
  <si>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</si>
  <si>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</si>
  <si>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</si>
  <si>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</si>
  <si>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</si>
  <si>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</si>
  <si>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</si>
  <si>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</si>
  <si>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</si>
  <si>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</si>
  <si>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</si>
  <si>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</si>
  <si>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</si>
  <si>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</si>
  <si>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</si>
  <si>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</si>
  <si>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</si>
  <si>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</si>
  <si>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</si>
  <si>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</si>
  <si>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</si>
  <si>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</si>
  <si>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</si>
  <si>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</si>
  <si>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</si>
  <si>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</si>
  <si>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</si>
  <si>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</si>
  <si>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</si>
  <si>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</si>
  <si>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</si>
  <si>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</si>
  <si>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</si>
  <si>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</si>
  <si>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</si>
  <si>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</si>
  <si>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</si>
  <si>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</si>
  <si>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</si>
  <si>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</si>
  <si>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</si>
  <si>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</si>
  <si>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</si>
  <si>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</si>
  <si>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</si>
  <si>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</si>
  <si>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</si>
  <si>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</si>
  <si>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</si>
  <si>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</si>
  <si>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</si>
  <si>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</si>
  <si>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</si>
  <si>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</si>
  <si>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</si>
  <si>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</si>
  <si>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</si>
  <si>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</si>
  <si>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</si>
  <si>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</si>
  <si>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</si>
  <si>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</si>
  <si>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</si>
  <si>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</si>
  <si>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</si>
  <si>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</si>
  <si>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</si>
  <si>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</si>
  <si>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</si>
  <si>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</si>
  <si>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</si>
  <si>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</si>
  <si>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</si>
  <si>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</si>
  <si>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</si>
  <si>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</si>
  <si>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</si>
  <si>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</si>
  <si>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</si>
  <si>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</si>
  <si>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</si>
  <si>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</si>
  <si>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</si>
  <si>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</si>
  <si>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</si>
  <si>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</si>
  <si>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</si>
  <si>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</si>
  <si>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</si>
  <si>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</si>
  <si>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</si>
  <si>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</si>
  <si>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</si>
  <si>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</si>
  <si>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</si>
  <si>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</si>
  <si>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</si>
  <si>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</si>
  <si>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</si>
  <si>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</si>
  <si>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</si>
  <si>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</si>
  <si>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</si>
  <si>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</si>
  <si>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</si>
  <si>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</si>
  <si>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</si>
  <si>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</si>
  <si>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</si>
  <si>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</si>
  <si>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</si>
  <si>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</si>
  <si>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</si>
  <si>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</si>
  <si>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</si>
  <si>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</si>
  <si>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</si>
  <si>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</si>
  <si>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</si>
  <si>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</si>
  <si>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</si>
  <si>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</si>
  <si>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</si>
  <si>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</si>
  <si>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</si>
  <si>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</si>
  <si>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</si>
  <si>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</si>
  <si>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</si>
  <si>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</si>
  <si>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</si>
  <si>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</si>
  <si>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</si>
  <si>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</si>
  <si>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</si>
  <si>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</si>
  <si>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</si>
  <si>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</si>
  <si>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</si>
  <si>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</si>
  <si>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</si>
  <si>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</si>
  <si>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</si>
  <si>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</si>
  <si>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</si>
  <si>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</si>
  <si>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</si>
  <si>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</si>
  <si>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</si>
  <si>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</si>
  <si>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</si>
  <si>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</si>
  <si>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</si>
  <si>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</si>
  <si>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</si>
  <si>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</si>
  <si>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</si>
  <si>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</si>
  <si>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</si>
  <si>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</si>
  <si>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</si>
  <si>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</si>
  <si>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</si>
  <si>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</si>
  <si>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</si>
  <si>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</si>
  <si>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</si>
  <si>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</si>
  <si>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</si>
  <si>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</si>
  <si>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</si>
  <si>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</si>
  <si>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</si>
  <si>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</si>
  <si>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</si>
  <si>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</si>
  <si>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</si>
  <si>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</si>
  <si>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</si>
  <si>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</si>
  <si>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</si>
  <si>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</si>
  <si>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</si>
  <si>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</si>
  <si>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</si>
  <si>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</si>
  <si>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</si>
  <si>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</si>
  <si>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</si>
  <si>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</si>
  <si>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</si>
  <si>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</si>
  <si>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</si>
  <si>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</si>
  <si>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</si>
  <si>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</si>
  <si>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</si>
  <si>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</si>
  <si>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</si>
  <si>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</si>
  <si>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</si>
  <si>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</si>
  <si>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</si>
  <si>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</si>
  <si>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</si>
  <si>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</si>
  <si>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</si>
  <si>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</si>
  <si>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</si>
  <si>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</si>
  <si>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</si>
  <si>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</si>
  <si>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</si>
  <si>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</si>
  <si>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</si>
  <si>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</si>
  <si>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</si>
  <si>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</si>
  <si>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</si>
  <si>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</si>
  <si>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</si>
  <si>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</si>
  <si>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</si>
  <si>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</si>
  <si>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</si>
  <si>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</si>
  <si>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</si>
  <si>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</si>
  <si>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</si>
  <si>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</si>
  <si>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</si>
  <si>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</si>
  <si>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</si>
  <si>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</si>
  <si>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</si>
  <si>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</si>
  <si>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</si>
  <si>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</si>
  <si>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</si>
  <si>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</si>
  <si>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</si>
  <si>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</si>
  <si>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</si>
  <si>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</si>
  <si>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</si>
  <si>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</si>
  <si>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</si>
  <si>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</si>
  <si>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</si>
  <si>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</si>
  <si>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</si>
  <si>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</si>
  <si>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</si>
  <si>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</si>
  <si>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</si>
  <si>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</si>
  <si>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</si>
  <si>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</si>
  <si>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</si>
  <si>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</si>
  <si>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</si>
  <si>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</si>
  <si>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</si>
  <si>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</si>
  <si>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</si>
  <si>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</si>
  <si>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</si>
  <si>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</si>
  <si>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</si>
  <si>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</si>
  <si>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</si>
  <si>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</si>
  <si>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</si>
  <si>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</si>
  <si>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</si>
  <si>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</si>
  <si>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</si>
  <si>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</si>
  <si>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</si>
  <si>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</si>
  <si>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</si>
  <si>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</si>
  <si>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</si>
  <si>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</si>
  <si>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</si>
  <si>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</si>
  <si>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</si>
  <si>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</si>
  <si>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</si>
  <si>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</si>
  <si>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</si>
  <si>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</si>
  <si>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</si>
  <si>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</si>
  <si>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</si>
  <si>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</si>
  <si>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</si>
  <si>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</si>
  <si>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</si>
  <si>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</si>
  <si>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</si>
  <si>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</si>
  <si>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</si>
  <si>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</si>
  <si>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</si>
  <si>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</si>
  <si>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</si>
  <si>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</si>
  <si>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</si>
  <si>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</si>
  <si>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</si>
  <si>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</si>
  <si>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</si>
  <si>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</si>
  <si>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</si>
  <si>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</si>
  <si>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</si>
  <si>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</si>
  <si>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</si>
  <si>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</si>
  <si>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</si>
  <si>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</si>
  <si>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</si>
  <si>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</si>
  <si>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</si>
  <si>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</si>
  <si>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</si>
  <si>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</si>
  <si>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</si>
  <si>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</si>
  <si>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</si>
  <si>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</si>
  <si>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</si>
  <si>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</si>
  <si>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</si>
  <si>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</si>
  <si>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</si>
  <si>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</si>
  <si>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</si>
  <si>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</si>
  <si>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</si>
  <si>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</si>
  <si>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</si>
  <si>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</si>
  <si>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</si>
  <si>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</si>
  <si>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</si>
  <si>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</si>
  <si>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</si>
  <si>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</si>
  <si>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</si>
  <si>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</si>
  <si>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</si>
  <si>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</si>
  <si>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</si>
  <si>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</si>
  <si>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</si>
  <si>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</si>
  <si>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</si>
  <si>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</si>
  <si>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</si>
  <si>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</si>
  <si>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</si>
  <si>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</si>
  <si>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</si>
  <si>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</si>
  <si>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</si>
  <si>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</si>
  <si>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</si>
  <si>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</si>
  <si>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</si>
  <si>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</si>
  <si>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</si>
  <si>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</si>
  <si>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</si>
  <si>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</si>
  <si>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</si>
  <si>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</si>
  <si>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</si>
  <si>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</si>
  <si>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</si>
  <si>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</si>
  <si>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</si>
  <si>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</si>
  <si>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</si>
  <si>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</si>
  <si>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</si>
  <si>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</si>
  <si>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</si>
  <si>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</si>
  <si>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</si>
  <si>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</si>
  <si>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</si>
  <si>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</si>
  <si>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</si>
  <si>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</si>
  <si>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</si>
  <si>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</si>
  <si>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</si>
  <si>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</si>
  <si>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</si>
  <si>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</si>
  <si>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</si>
  <si>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</si>
  <si>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</si>
  <si>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</si>
  <si>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</si>
  <si>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</si>
  <si>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</si>
  <si>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</si>
  <si>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</si>
  <si>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</si>
  <si>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</si>
  <si>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</si>
  <si>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</si>
  <si>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</si>
  <si>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</si>
  <si>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</si>
  <si>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</si>
  <si>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</si>
  <si>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</si>
  <si>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</si>
  <si>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</si>
  <si>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</si>
  <si>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</si>
  <si>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</si>
  <si>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</si>
  <si>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</si>
  <si>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</si>
  <si>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</si>
  <si>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</si>
  <si>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</si>
  <si>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</si>
  <si>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</si>
  <si>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</si>
  <si>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</si>
  <si>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</si>
  <si>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</si>
  <si>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</si>
  <si>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</si>
  <si>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</si>
  <si>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</si>
  <si>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</si>
  <si>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</si>
  <si>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</si>
  <si>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</si>
  <si>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</si>
  <si>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</si>
  <si>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</si>
  <si>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</si>
  <si>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</si>
  <si>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</si>
  <si>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</si>
  <si>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</si>
  <si>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</si>
  <si>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</si>
  <si>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</si>
  <si>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</si>
  <si>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</si>
  <si>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</si>
  <si>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</si>
  <si>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</si>
  <si>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</si>
  <si>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</si>
  <si>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</si>
  <si>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</si>
  <si>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</si>
  <si>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</si>
  <si>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</si>
  <si>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</si>
  <si>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</si>
  <si>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</si>
  <si>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</si>
  <si>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</si>
  <si>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</si>
  <si>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</si>
  <si>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</si>
  <si>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</si>
  <si>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</si>
  <si>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</si>
  <si>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</si>
  <si>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</si>
  <si>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</si>
  <si>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</si>
  <si>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</si>
  <si>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</si>
  <si>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</si>
  <si>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</si>
  <si>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</si>
  <si>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</si>
  <si>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</si>
  <si>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</si>
  <si>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</si>
  <si>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</si>
  <si>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</si>
  <si>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</si>
  <si>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</si>
  <si>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</si>
  <si>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</si>
  <si>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</si>
  <si>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</si>
  <si>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</si>
  <si>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</si>
  <si>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</si>
  <si>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</si>
  <si>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</si>
  <si>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</si>
  <si>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</si>
  <si>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</si>
  <si>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</si>
  <si>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</si>
  <si>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</si>
  <si>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</si>
  <si>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</si>
  <si>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</si>
  <si>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</si>
  <si>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</si>
  <si>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</si>
  <si>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</si>
  <si>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</si>
  <si>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</si>
  <si>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</si>
  <si>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</si>
  <si>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</si>
  <si>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</si>
  <si>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</si>
  <si>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</si>
  <si>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</si>
  <si>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</si>
  <si>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</si>
  <si>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</si>
  <si>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</si>
  <si>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</si>
  <si>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</si>
  <si>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</si>
  <si>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</si>
  <si>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</si>
  <si>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</si>
  <si>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</si>
  <si>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</si>
  <si>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</si>
  <si>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</si>
  <si>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</si>
  <si>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</si>
  <si>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</si>
  <si>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</si>
  <si>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</si>
  <si>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</si>
  <si>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</si>
  <si>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</si>
  <si>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</si>
  <si>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</si>
  <si>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</si>
  <si>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</si>
  <si>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</si>
  <si>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</si>
  <si>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</si>
  <si>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</si>
  <si>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</si>
  <si>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</si>
  <si>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</si>
  <si>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</si>
  <si>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</si>
  <si>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</si>
  <si>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</si>
  <si>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</si>
  <si>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</si>
  <si>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</si>
  <si>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</si>
  <si>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</si>
  <si>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</si>
  <si>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</si>
  <si>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</si>
  <si>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</si>
  <si>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</si>
  <si>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</si>
  <si>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</si>
  <si>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</si>
  <si>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</si>
  <si>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</si>
  <si>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</si>
  <si>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</si>
  <si>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</si>
  <si>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</si>
  <si>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</si>
  <si>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</si>
  <si>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</si>
  <si>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</si>
  <si>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</si>
  <si>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</si>
  <si>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</si>
  <si>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</si>
  <si>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</si>
  <si>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</si>
  <si>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</si>
  <si>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</si>
  <si>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</si>
  <si>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</si>
  <si>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</si>
  <si>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</si>
  <si>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</si>
  <si>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</si>
  <si>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</si>
  <si>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</si>
  <si>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</si>
  <si>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</si>
  <si>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</si>
  <si>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</si>
  <si>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</si>
  <si>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</si>
  <si>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</si>
  <si>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</si>
  <si>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</si>
  <si>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</si>
  <si>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</si>
  <si>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</si>
  <si>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</si>
  <si>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</si>
  <si>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</si>
  <si>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</si>
  <si>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</si>
  <si>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</si>
  <si>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</si>
  <si>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</si>
  <si>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</si>
  <si>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</si>
  <si>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</si>
  <si>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</si>
  <si>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</si>
  <si>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</si>
  <si>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</si>
  <si>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</si>
  <si>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</si>
  <si>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</si>
  <si>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</si>
  <si>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</si>
  <si>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</si>
  <si>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</si>
  <si>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</si>
  <si>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</si>
  <si>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</si>
  <si>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</si>
  <si>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</si>
  <si>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</si>
  <si>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</si>
  <si>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</si>
  <si>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</si>
  <si>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</si>
  <si>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</si>
  <si>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</si>
  <si>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</si>
  <si>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</si>
  <si>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</si>
  <si>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</si>
  <si>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</si>
  <si>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</si>
  <si>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</si>
  <si>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</si>
  <si>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</si>
  <si>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</si>
  <si>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</si>
  <si>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</si>
  <si>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</si>
  <si>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</si>
  <si>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</si>
  <si>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</si>
  <si>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</si>
  <si>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</si>
  <si>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</si>
  <si>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</si>
  <si>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</si>
  <si>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</si>
  <si>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</si>
  <si>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</si>
  <si>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</si>
  <si>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</si>
  <si>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</si>
  <si>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</si>
  <si>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</si>
  <si>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</si>
  <si>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</si>
  <si>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</si>
  <si>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</si>
  <si>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</si>
  <si>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</si>
  <si>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</si>
  <si>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</si>
  <si>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</si>
  <si>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</si>
  <si>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</si>
  <si>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</si>
  <si>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</si>
  <si>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</si>
  <si>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</si>
  <si>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</si>
  <si>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</si>
  <si>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</si>
  <si>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</si>
  <si>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</si>
  <si>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</si>
  <si>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</si>
  <si>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</si>
  <si>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</si>
  <si>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</si>
  <si>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</si>
  <si>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</si>
  <si>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</si>
  <si>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</si>
  <si>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</si>
  <si>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</si>
  <si>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</si>
  <si>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</si>
  <si>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</si>
  <si>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</si>
  <si>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</si>
  <si>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</si>
  <si>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</si>
  <si>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</si>
  <si>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</si>
  <si>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</si>
  <si>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</si>
  <si>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</si>
  <si>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</si>
  <si>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</si>
  <si>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</si>
  <si>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</si>
  <si>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</si>
  <si>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</si>
  <si>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</si>
  <si>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</si>
  <si>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</si>
  <si>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</si>
  <si>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</si>
  <si>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</si>
  <si>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</si>
  <si>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</si>
  <si>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</si>
  <si>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</si>
  <si>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</si>
  <si>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</si>
  <si>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</si>
  <si>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</si>
  <si>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</si>
  <si>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</si>
  <si>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</si>
  <si>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</si>
  <si>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</si>
  <si>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</si>
  <si>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</si>
  <si>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</si>
  <si>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</si>
  <si>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</si>
  <si>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</si>
  <si>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</si>
  <si>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</si>
  <si>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</si>
  <si>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</si>
  <si>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</si>
  <si>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</si>
  <si>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</si>
  <si>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</si>
  <si>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</si>
  <si>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</si>
  <si>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</si>
  <si>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</si>
  <si>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</si>
  <si>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</si>
  <si>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</si>
  <si>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</si>
  <si>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</si>
  <si>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</si>
  <si>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</si>
  <si>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</si>
  <si>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</si>
  <si>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</si>
  <si>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</si>
  <si>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</si>
  <si>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</si>
  <si>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</si>
  <si>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</si>
  <si>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</si>
  <si>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</si>
  <si>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</si>
  <si>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</si>
  <si>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</si>
  <si>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</si>
  <si>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</si>
  <si>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</si>
  <si>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</si>
  <si>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</si>
  <si>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</si>
  <si>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</si>
  <si>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</si>
  <si>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</si>
  <si>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</si>
  <si>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</si>
  <si>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</si>
  <si>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</si>
  <si>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</si>
  <si>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</si>
  <si>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</si>
  <si>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</si>
  <si>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</si>
  <si>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</si>
  <si>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</si>
  <si>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</si>
  <si>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</si>
  <si>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</si>
  <si>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</si>
  <si>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</si>
  <si>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</si>
  <si>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</si>
  <si>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</si>
  <si>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</si>
  <si>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</si>
  <si>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</si>
  <si>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</si>
  <si>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</si>
  <si>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</si>
  <si>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</si>
  <si>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</si>
  <si>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</si>
  <si>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</si>
  <si>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</si>
  <si>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</si>
  <si>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</si>
  <si>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</si>
  <si>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</si>
  <si>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</si>
  <si>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</si>
  <si>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</si>
  <si>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</si>
  <si>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</si>
  <si>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</si>
  <si>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</si>
  <si>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</si>
  <si>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</si>
  <si>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</si>
  <si>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</si>
  <si>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</si>
  <si>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</si>
  <si>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</si>
  <si>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</si>
  <si>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</si>
  <si>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</si>
  <si>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</si>
  <si>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</si>
  <si>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</si>
  <si>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</si>
  <si>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</si>
  <si>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</si>
  <si>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</si>
  <si>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</si>
  <si>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</si>
  <si>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</si>
  <si>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</si>
  <si>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</si>
  <si>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</si>
  <si>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</si>
  <si>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</si>
  <si>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</si>
  <si>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</si>
  <si>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</si>
  <si>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</si>
  <si>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</si>
  <si>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</si>
  <si>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</si>
  <si>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</si>
  <si>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</si>
  <si>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</si>
  <si>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</si>
  <si>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</si>
  <si>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</si>
  <si>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</si>
  <si>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</si>
  <si>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</si>
  <si>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</si>
  <si>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</si>
  <si>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</si>
  <si>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</si>
  <si>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</si>
  <si>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</si>
  <si>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</si>
  <si>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</si>
  <si>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</si>
  <si>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</si>
  <si>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</si>
  <si>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</si>
  <si>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</si>
  <si>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</si>
  <si>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</si>
  <si>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</si>
  <si>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</si>
  <si>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</si>
  <si>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</si>
  <si>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</si>
  <si>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</si>
  <si>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</si>
  <si>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</si>
  <si>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</si>
  <si>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</si>
  <si>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</si>
  <si>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</si>
  <si>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</si>
  <si>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</si>
  <si>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</si>
  <si>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</si>
  <si>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</si>
  <si>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</si>
  <si>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</si>
  <si>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</si>
  <si>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</si>
  <si>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</si>
  <si>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</si>
  <si>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</si>
  <si>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</si>
  <si>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</si>
  <si>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</si>
  <si>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</si>
  <si>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</si>
  <si>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</si>
  <si>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</si>
  <si>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</si>
  <si>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</si>
  <si>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</si>
  <si>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</si>
  <si>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</si>
  <si>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</si>
  <si>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</si>
  <si>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</si>
  <si>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</si>
  <si>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</si>
  <si>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</si>
  <si>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</si>
  <si>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</si>
  <si>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</si>
  <si>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</si>
  <si>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</si>
  <si>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</si>
  <si>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</si>
  <si>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</si>
  <si>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</si>
  <si>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</si>
  <si>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</si>
  <si>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</si>
  <si>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</si>
  <si>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</si>
  <si>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</si>
  <si>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</si>
  <si>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</si>
  <si>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</si>
  <si>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</si>
  <si>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</si>
  <si>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</si>
  <si>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</si>
  <si>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</si>
  <si>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</si>
  <si>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</si>
  <si>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</si>
  <si>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</si>
  <si>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</si>
  <si>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</si>
  <si>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</si>
  <si>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</si>
  <si>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</si>
  <si>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</si>
  <si>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</si>
  <si>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</si>
  <si>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</si>
  <si>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</si>
  <si>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</si>
  <si>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</si>
  <si>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</si>
  <si>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</si>
  <si>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</si>
  <si>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</si>
  <si>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</si>
  <si>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</si>
  <si>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</si>
  <si>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</si>
  <si>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</si>
  <si>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</si>
  <si>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</si>
  <si>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</si>
  <si>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</si>
  <si>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</si>
  <si>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</si>
  <si>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</si>
  <si>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</si>
  <si>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</si>
  <si>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</si>
  <si>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</si>
  <si>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</si>
  <si>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</si>
  <si>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</si>
  <si>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</si>
  <si>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</si>
  <si>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</si>
  <si>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</si>
  <si>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</si>
  <si>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</si>
  <si>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</si>
  <si>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</si>
  <si>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</si>
  <si>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</si>
  <si>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</si>
  <si>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</si>
  <si>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</si>
  <si>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</si>
  <si>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</si>
  <si>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</si>
  <si>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</si>
  <si>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</si>
  <si>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</si>
  <si>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</si>
  <si>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</si>
  <si>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</si>
  <si>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</si>
  <si>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</si>
  <si>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</si>
  <si>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</si>
  <si>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</si>
  <si>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</si>
  <si>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</si>
  <si>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</si>
  <si>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</si>
  <si>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</si>
  <si>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</si>
  <si>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</si>
  <si>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</si>
  <si>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</si>
  <si>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</si>
  <si>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</si>
  <si>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</si>
  <si>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</si>
  <si>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</si>
  <si>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</si>
  <si>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</si>
  <si>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</si>
  <si>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</si>
  <si>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</si>
  <si>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</si>
  <si>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</si>
  <si>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</si>
  <si>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</si>
  <si>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</si>
  <si>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</si>
  <si>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</si>
  <si>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</si>
  <si>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</si>
  <si>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</si>
  <si>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</si>
  <si>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</si>
  <si>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</si>
  <si>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</si>
  <si>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</si>
  <si>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</si>
  <si>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</si>
  <si>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</si>
  <si>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</si>
  <si>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</si>
  <si>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</si>
  <si>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</si>
  <si>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</si>
  <si>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</si>
  <si>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</si>
  <si>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</si>
  <si>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</si>
  <si>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</si>
  <si>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</si>
  <si>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</si>
  <si>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</si>
  <si>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</si>
  <si>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</si>
  <si>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</si>
  <si>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</si>
  <si>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</si>
  <si>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</si>
  <si>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</si>
  <si>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</si>
  <si>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</si>
  <si>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</si>
  <si>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</si>
  <si>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</si>
  <si>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</si>
  <si>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</si>
  <si>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</si>
  <si>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</si>
  <si>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</si>
  <si>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</si>
  <si>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</si>
  <si>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</si>
  <si>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</si>
  <si>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</si>
  <si>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</si>
  <si>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</si>
  <si>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</si>
  <si>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</si>
  <si>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</si>
  <si>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</si>
  <si>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</si>
  <si>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</si>
  <si>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</si>
  <si>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</si>
  <si>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</si>
  <si>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</si>
  <si>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</si>
  <si>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</si>
  <si>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</si>
  <si>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</si>
  <si>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</si>
  <si>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</si>
  <si>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</si>
  <si>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</si>
  <si>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</si>
  <si>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</si>
  <si>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</si>
  <si>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</si>
  <si>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</si>
  <si>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</si>
  <si>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</si>
  <si>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</si>
  <si>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</si>
  <si>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</si>
  <si>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</si>
  <si>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</si>
  <si>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</si>
  <si>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</si>
  <si>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</si>
  <si>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</si>
  <si>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</si>
  <si>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</si>
  <si>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</si>
  <si>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</si>
  <si>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</si>
  <si>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</si>
  <si>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</si>
  <si>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</si>
  <si>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</si>
  <si>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</si>
  <si>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</si>
  <si>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</si>
  <si>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</si>
  <si>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</si>
  <si>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</si>
  <si>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</si>
  <si>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</si>
  <si>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</si>
  <si>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</si>
  <si>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</si>
  <si>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</si>
  <si>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</si>
  <si>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</si>
  <si>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</si>
  <si>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</si>
  <si>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</si>
  <si>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</si>
  <si>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</si>
  <si>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</si>
  <si>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</si>
  <si>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</si>
  <si>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</si>
  <si>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</si>
  <si>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</si>
  <si>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</si>
  <si>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</si>
  <si>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</si>
  <si>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</si>
  <si>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</si>
  <si>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</si>
  <si>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</si>
  <si>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</si>
  <si>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</si>
  <si>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</si>
  <si>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</si>
  <si>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</si>
  <si>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</si>
  <si>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</si>
  <si>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</si>
  <si>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</si>
  <si>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</si>
  <si>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</si>
  <si>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</si>
  <si>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</si>
  <si>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</si>
  <si>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</si>
  <si>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</si>
  <si>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</si>
  <si>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</si>
  <si>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</si>
  <si>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</si>
  <si>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</si>
  <si>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</si>
  <si>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</si>
  <si>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</si>
  <si>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</si>
  <si>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</si>
  <si>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</si>
  <si>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</si>
  <si>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</si>
  <si>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</si>
  <si>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</si>
  <si>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</si>
  <si>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</si>
  <si>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</si>
  <si>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</si>
  <si>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</si>
  <si>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</si>
  <si>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</si>
  <si>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</si>
  <si>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</si>
  <si>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</si>
  <si>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</si>
  <si>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</si>
  <si>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</si>
  <si>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</si>
  <si>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</si>
  <si>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</si>
  <si>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</si>
  <si>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</si>
  <si>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</si>
  <si>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</si>
  <si>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</si>
  <si>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</si>
  <si>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</si>
  <si>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</si>
  <si>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</si>
  <si>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</si>
  <si>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</si>
  <si>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</si>
  <si>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</si>
  <si>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</si>
  <si>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</si>
  <si>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</si>
  <si>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</si>
  <si>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</si>
  <si>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</si>
  <si>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</si>
  <si>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</si>
  <si>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</si>
  <si>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</si>
  <si>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</si>
  <si>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</si>
  <si>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</si>
  <si>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</si>
  <si>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</si>
  <si>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</si>
  <si>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</si>
  <si>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</si>
  <si>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</si>
  <si>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</si>
  <si>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</si>
  <si>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</si>
  <si>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</si>
  <si>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</si>
  <si>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</si>
  <si>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</si>
  <si>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</si>
  <si>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</si>
  <si>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</si>
  <si>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</si>
  <si>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</si>
  <si>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</si>
  <si>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</si>
  <si>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</si>
  <si>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</si>
  <si>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</si>
  <si>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</si>
  <si>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</si>
  <si>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</si>
  <si>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</si>
  <si>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</si>
  <si>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</si>
  <si>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</si>
  <si>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</si>
  <si>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</si>
  <si>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</si>
  <si>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</si>
  <si>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</si>
  <si>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</si>
  <si>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</si>
  <si>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</si>
  <si>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</si>
  <si>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</si>
  <si>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</si>
  <si>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</si>
  <si>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</si>
  <si>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</si>
  <si>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</si>
  <si>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</si>
  <si>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</si>
  <si>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</si>
  <si>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</si>
  <si>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</si>
  <si>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</si>
  <si>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</si>
  <si>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</si>
  <si>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</si>
  <si>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</si>
  <si>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</si>
  <si>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</si>
  <si>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</si>
  <si>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</si>
  <si>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</si>
  <si>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</si>
  <si>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</si>
  <si>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</si>
  <si>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</si>
  <si>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</si>
  <si>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</si>
  <si>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</si>
  <si>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</si>
  <si>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</si>
  <si>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</si>
  <si>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</si>
  <si>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</si>
  <si>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</si>
  <si>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</si>
  <si>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</si>
  <si>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</si>
  <si>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</si>
  <si>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</si>
  <si>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</si>
  <si>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</si>
  <si>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</si>
  <si>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</si>
  <si>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</si>
  <si>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</si>
  <si>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</si>
  <si>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</si>
  <si>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</si>
  <si>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</si>
  <si>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</si>
  <si>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</si>
  <si>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</si>
  <si>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</si>
  <si>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</si>
  <si>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</si>
  <si>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</si>
  <si>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</si>
  <si>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</si>
  <si>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</si>
  <si>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</si>
  <si>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</si>
  <si>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</si>
  <si>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</si>
  <si>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</si>
  <si>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</si>
  <si>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</si>
  <si>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</si>
  <si>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</si>
  <si>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</si>
  <si>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</si>
  <si>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</si>
  <si>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</si>
  <si>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</si>
  <si>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</si>
  <si>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</si>
  <si>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</si>
  <si>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</si>
  <si>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</si>
  <si>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</si>
  <si>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</si>
  <si>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</si>
  <si>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</si>
  <si>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</si>
  <si>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</si>
  <si>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</si>
  <si>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</si>
  <si>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</si>
  <si>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</si>
  <si>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</si>
  <si>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</si>
  <si>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</si>
  <si>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</si>
  <si>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</si>
  <si>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</si>
  <si>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</si>
  <si>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</si>
  <si>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</si>
  <si>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</si>
  <si>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</si>
  <si>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</si>
  <si>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</si>
  <si>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</si>
  <si>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</si>
  <si>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</si>
  <si>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</si>
  <si>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</si>
  <si>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</si>
  <si>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</si>
  <si>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</si>
  <si>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</si>
  <si>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</si>
  <si>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</si>
  <si>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</si>
  <si>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</si>
  <si>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</si>
  <si>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</si>
  <si>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</si>
  <si>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</si>
  <si>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</si>
  <si>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</si>
  <si>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</si>
  <si>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</si>
  <si>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</si>
  <si>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</si>
  <si>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</si>
  <si>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</si>
  <si>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</si>
  <si>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</si>
  <si>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</si>
  <si>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</si>
  <si>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</si>
  <si>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</si>
  <si>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</si>
  <si>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</si>
  <si>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</si>
  <si>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</si>
  <si>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</si>
  <si>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</si>
  <si>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</si>
  <si>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</si>
  <si>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</si>
  <si>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</si>
  <si>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</si>
  <si>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</si>
  <si>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</si>
  <si>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</si>
  <si>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</si>
  <si>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</si>
  <si>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</si>
  <si>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</si>
  <si>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</si>
  <si>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</si>
  <si>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</si>
  <si>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</si>
  <si>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</si>
  <si>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</si>
  <si>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</si>
  <si>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</si>
  <si>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</si>
  <si>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</si>
  <si>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</si>
  <si>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</si>
  <si>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</si>
  <si>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</si>
  <si>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</si>
  <si>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</si>
  <si>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</si>
  <si>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</si>
  <si>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</si>
  <si>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</si>
  <si>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</si>
  <si>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</si>
  <si>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</si>
  <si>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</si>
  <si>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</si>
  <si>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</si>
  <si>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</si>
  <si>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</si>
  <si>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</si>
  <si>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</si>
  <si>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</si>
  <si>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</si>
  <si>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</si>
  <si>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</si>
  <si>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</si>
  <si>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</si>
  <si>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</si>
  <si>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</si>
  <si>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</si>
  <si>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</si>
  <si>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</si>
  <si>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</si>
  <si>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</si>
  <si>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</si>
  <si>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</si>
  <si>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</si>
  <si>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</si>
  <si>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</si>
  <si>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</si>
  <si>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</si>
  <si>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</si>
  <si>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</si>
  <si>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</si>
  <si>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</si>
  <si>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</si>
  <si>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</si>
  <si>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</si>
  <si>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</si>
  <si>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</si>
  <si>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</si>
  <si>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</si>
  <si>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</si>
  <si>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</si>
  <si>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</si>
  <si>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</si>
  <si>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</si>
  <si>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</si>
  <si>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</si>
  <si>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</si>
  <si>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</si>
  <si>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</si>
  <si>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</si>
  <si>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</si>
  <si>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</si>
  <si>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</si>
  <si>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</si>
  <si>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</si>
  <si>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</si>
  <si>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</si>
  <si>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</si>
  <si>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</si>
  <si>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</si>
  <si>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</si>
  <si>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</si>
  <si>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</si>
  <si>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</si>
  <si>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</si>
  <si>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</si>
  <si>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</si>
  <si>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</si>
  <si>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</si>
  <si>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</si>
  <si>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</si>
  <si>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</si>
  <si>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</si>
  <si>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</si>
  <si>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</si>
  <si>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</si>
  <si>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</si>
  <si>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</si>
  <si>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</si>
  <si>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</si>
  <si>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</si>
  <si>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</si>
  <si>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</si>
  <si>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</si>
  <si>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</si>
  <si>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</si>
  <si>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</si>
  <si>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</si>
  <si>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</si>
  <si>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</si>
  <si>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</si>
  <si>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</si>
  <si>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</si>
  <si>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</si>
  <si>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</si>
  <si>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</si>
  <si>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</si>
  <si>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</si>
  <si>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</si>
  <si>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</si>
  <si>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</si>
  <si>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</si>
  <si>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</si>
  <si>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</si>
  <si>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</si>
  <si>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</si>
  <si>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</si>
  <si>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</si>
  <si>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</si>
  <si>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</si>
  <si>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</si>
  <si>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</si>
  <si>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</si>
  <si>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</si>
  <si>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</si>
  <si>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</si>
  <si>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</si>
  <si>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</si>
  <si>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</si>
  <si>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</si>
  <si>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</si>
  <si>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</si>
  <si>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</si>
  <si>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</si>
  <si>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</si>
  <si>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</si>
  <si>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</si>
  <si>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</si>
  <si>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</si>
  <si>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</si>
  <si>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</si>
  <si>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</si>
  <si>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</si>
  <si>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</si>
  <si>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</si>
  <si>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</si>
  <si>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</si>
  <si>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</si>
  <si>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</si>
  <si>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</si>
  <si>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</si>
  <si>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</si>
  <si>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</si>
  <si>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</si>
  <si>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</si>
  <si>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</si>
  <si>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</si>
  <si>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</si>
  <si>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</si>
  <si>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</si>
  <si>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</si>
  <si>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</si>
  <si>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</si>
  <si>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</si>
  <si>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</si>
  <si>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</si>
  <si>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</si>
  <si>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</si>
  <si>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</si>
  <si>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</si>
  <si>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</si>
  <si>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</si>
  <si>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</si>
  <si>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</si>
  <si>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</si>
  <si>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</si>
  <si>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</si>
  <si>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</si>
  <si>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</si>
  <si>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</si>
  <si>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</si>
  <si>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</si>
  <si>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</si>
  <si>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</si>
  <si>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</si>
  <si>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</si>
  <si>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</si>
  <si>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</si>
  <si>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</si>
  <si>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</si>
  <si>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</si>
  <si>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</si>
  <si>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</si>
  <si>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</si>
  <si>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</si>
  <si>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</si>
  <si>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</si>
  <si>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</si>
  <si>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</si>
  <si>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</si>
  <si>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</si>
  <si>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</si>
  <si>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</si>
  <si>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</si>
  <si>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</si>
  <si>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</si>
  <si>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</si>
  <si>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</si>
  <si>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</si>
  <si>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</si>
  <si>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</si>
  <si>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</si>
  <si>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</si>
  <si>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</si>
  <si>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</si>
  <si>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</si>
  <si>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</si>
  <si>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</si>
  <si>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</si>
  <si>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</si>
  <si>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</si>
  <si>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</si>
  <si>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</si>
  <si>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</si>
  <si>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</si>
  <si>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</si>
  <si>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</si>
  <si>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</si>
  <si>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</si>
  <si>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</si>
  <si>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</si>
  <si>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</si>
  <si>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</si>
  <si>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</si>
  <si>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</si>
  <si>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</si>
  <si>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</si>
  <si>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</si>
  <si>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</si>
  <si>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</si>
  <si>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</si>
  <si>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</si>
  <si>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</si>
  <si>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</si>
  <si>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</si>
  <si>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</si>
  <si>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</si>
  <si>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</si>
  <si>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</si>
  <si>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</si>
  <si>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</si>
  <si>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</si>
  <si>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</si>
  <si>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</si>
  <si>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</si>
  <si>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</si>
  <si>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</si>
  <si>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</si>
  <si>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</si>
  <si>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</si>
  <si>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</si>
  <si>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</si>
  <si>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</si>
  <si>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</si>
  <si>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</si>
  <si>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</si>
  <si>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</si>
  <si>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</si>
  <si>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</si>
  <si>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</si>
  <si>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</si>
  <si>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</si>
  <si>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</si>
  <si>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</si>
  <si>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</si>
  <si>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</si>
  <si>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</si>
  <si>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</si>
  <si>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</si>
  <si>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</si>
  <si>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</si>
  <si>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</si>
  <si>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</si>
  <si>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</si>
  <si>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</si>
  <si>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</si>
  <si>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</si>
  <si>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</si>
  <si>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</si>
  <si>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</si>
  <si>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</si>
  <si>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</si>
  <si>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</si>
  <si>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</si>
  <si>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</si>
  <si>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</si>
  <si>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</si>
  <si>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</si>
  <si>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</si>
  <si>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</si>
  <si>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</si>
  <si>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</si>
  <si>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</si>
  <si>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</si>
  <si>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</si>
  <si>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</si>
  <si>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</si>
  <si>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</si>
  <si>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</si>
  <si>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</si>
  <si>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</si>
  <si>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</si>
  <si>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</si>
  <si>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</si>
  <si>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</si>
  <si>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</si>
  <si>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</si>
  <si>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</si>
  <si>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</si>
  <si>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</si>
  <si>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</si>
  <si>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</si>
  <si>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</si>
  <si>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</si>
  <si>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</si>
  <si>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</si>
  <si>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</si>
  <si>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</si>
  <si>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</si>
  <si>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</si>
  <si>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</si>
  <si>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</si>
  <si>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</si>
  <si>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</si>
  <si>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</si>
  <si>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</si>
  <si>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</si>
  <si>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</si>
  <si>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</si>
  <si>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</si>
  <si>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</si>
  <si>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</si>
  <si>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</si>
  <si>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</si>
  <si>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</si>
  <si>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</si>
  <si>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</si>
  <si>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</si>
  <si>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</si>
  <si>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</si>
  <si>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</si>
  <si>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</si>
  <si>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</si>
  <si>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</si>
  <si>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</si>
  <si>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</si>
  <si>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</si>
  <si>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</si>
  <si>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</si>
  <si>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</si>
  <si>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</si>
  <si>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</si>
  <si>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</si>
  <si>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</si>
  <si>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</si>
  <si>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</si>
  <si>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</si>
  <si>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</si>
  <si>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</si>
  <si>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</si>
  <si>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</si>
  <si>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</si>
  <si>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</si>
  <si>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</si>
  <si>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</si>
  <si>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</si>
  <si>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</si>
  <si>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</si>
  <si>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</si>
  <si>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</si>
  <si>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</si>
  <si>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</si>
  <si>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</si>
  <si>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</si>
  <si>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</si>
  <si>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</si>
  <si>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</si>
  <si>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</si>
  <si>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</si>
  <si>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</si>
  <si>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</si>
  <si>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</si>
  <si>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</si>
  <si>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</si>
  <si>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</si>
  <si>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</si>
  <si>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</si>
  <si>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</si>
  <si>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</si>
  <si>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</si>
  <si>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</si>
  <si>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</si>
  <si>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</si>
  <si>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</si>
  <si>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</si>
  <si>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</si>
  <si>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</si>
  <si>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</si>
  <si>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</si>
  <si>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</si>
  <si>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</si>
  <si>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</si>
  <si>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</si>
  <si>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</si>
  <si>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</si>
  <si>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</si>
  <si>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</si>
  <si>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</si>
  <si>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</si>
  <si>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</si>
  <si>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</si>
  <si>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</si>
  <si>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</si>
  <si>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</si>
  <si>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</si>
  <si>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</si>
  <si>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</si>
  <si>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</si>
  <si>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</si>
  <si>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</si>
  <si>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</si>
  <si>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</si>
  <si>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</si>
  <si>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</si>
  <si>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</si>
  <si>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</si>
  <si>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</si>
  <si>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</si>
  <si>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</si>
  <si>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</si>
  <si>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</si>
  <si>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</si>
  <si>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</si>
  <si>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</si>
  <si>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</si>
  <si>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</si>
  <si>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</si>
  <si>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</si>
  <si>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</si>
  <si>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</si>
  <si>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</si>
  <si>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</si>
  <si>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</si>
  <si>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</si>
  <si>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</si>
  <si>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</si>
  <si>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</si>
  <si>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</si>
  <si>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</si>
  <si>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</si>
  <si>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</si>
  <si>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</si>
  <si>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</si>
  <si>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</si>
  <si>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</si>
  <si>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</si>
  <si>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</si>
  <si>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</si>
  <si>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</si>
  <si>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</si>
  <si>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</si>
  <si>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</si>
  <si>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</si>
  <si>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</si>
  <si>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</si>
  <si>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</si>
  <si>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</si>
  <si>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</si>
  <si>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</si>
  <si>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</si>
  <si>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</si>
  <si>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</si>
  <si>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</si>
  <si>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</si>
  <si>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</si>
  <si>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</si>
  <si>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</si>
  <si>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</si>
  <si>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</si>
  <si>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</si>
  <si>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</si>
  <si>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</si>
  <si>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</si>
  <si>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</si>
  <si>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</si>
  <si>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</si>
  <si>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</si>
  <si>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</si>
  <si>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</si>
  <si>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</si>
  <si>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</si>
  <si>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</si>
  <si>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</si>
  <si>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</si>
  <si>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</si>
  <si>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</si>
  <si>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</si>
  <si>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</si>
  <si>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</si>
  <si>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</si>
  <si>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</si>
  <si>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</si>
  <si>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</si>
  <si>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</si>
  <si>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</si>
  <si>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</si>
  <si>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</si>
  <si>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</si>
  <si>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</si>
  <si>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</si>
  <si>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</si>
  <si>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</si>
  <si>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</si>
  <si>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</si>
  <si>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</si>
  <si>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</si>
  <si>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</si>
  <si>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</si>
  <si>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</si>
  <si>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</si>
  <si>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</si>
  <si>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</si>
  <si>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</si>
  <si>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</si>
  <si>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</si>
  <si>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</si>
  <si>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</si>
  <si>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</si>
  <si>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</si>
  <si>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</si>
  <si>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</si>
  <si>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</si>
  <si>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</si>
  <si>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</si>
  <si>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</si>
  <si>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</si>
  <si>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</si>
  <si>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</si>
  <si>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</si>
  <si>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</si>
  <si>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</si>
  <si>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</si>
  <si>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</si>
  <si>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</si>
  <si>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</si>
  <si>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</si>
  <si>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</si>
  <si>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</si>
  <si>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</si>
  <si>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</si>
  <si>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</si>
  <si>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</si>
  <si>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</si>
  <si>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</si>
  <si>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</si>
  <si>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</si>
  <si>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</si>
  <si>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</si>
  <si>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</si>
  <si>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</si>
  <si>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</si>
  <si>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</si>
  <si>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</si>
  <si>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</si>
  <si>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</si>
  <si>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</si>
  <si>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</si>
  <si>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</si>
  <si>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</si>
  <si>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</si>
  <si>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</si>
  <si>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</si>
  <si>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</si>
  <si>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</si>
  <si>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</si>
  <si>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</si>
  <si>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</si>
  <si>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</si>
  <si>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</si>
  <si>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</si>
  <si>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</si>
  <si>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</si>
  <si>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</si>
  <si>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</si>
  <si>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</si>
  <si>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</si>
  <si>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</si>
  <si>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</si>
  <si>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</si>
  <si>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</si>
  <si>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</si>
  <si>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</si>
  <si>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</si>
  <si>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</si>
  <si>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</si>
  <si>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</si>
  <si>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</si>
  <si>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</si>
  <si>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</si>
  <si>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</si>
  <si>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</si>
  <si>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</si>
  <si>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</si>
  <si>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</si>
  <si>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</si>
  <si>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</si>
  <si>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</si>
  <si>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</si>
  <si>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</si>
  <si>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</si>
  <si>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</si>
  <si>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</si>
  <si>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</si>
  <si>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</si>
  <si>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</si>
  <si>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</si>
  <si>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</si>
  <si>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</si>
  <si>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</si>
  <si>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</si>
  <si>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</si>
  <si>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</si>
  <si>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</si>
  <si>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</si>
  <si>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</si>
  <si>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</si>
  <si>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</si>
  <si>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</si>
  <si>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</si>
  <si>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</si>
  <si>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</si>
  <si>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</si>
  <si>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</si>
  <si>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</si>
  <si>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</si>
  <si>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</si>
  <si>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</si>
  <si>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</si>
  <si>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</si>
  <si>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</si>
  <si>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</si>
  <si>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</si>
  <si>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</si>
  <si>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</si>
  <si>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</si>
  <si>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</si>
  <si>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</si>
  <si>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</si>
  <si>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</si>
  <si>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</si>
  <si>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</si>
  <si>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</si>
  <si>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</si>
  <si>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</si>
  <si>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</si>
  <si>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</si>
  <si>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</si>
  <si>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</si>
  <si>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</si>
  <si>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</si>
  <si>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</si>
  <si>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</si>
  <si>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</si>
  <si>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</si>
  <si>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</si>
  <si>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</si>
  <si>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</si>
  <si>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</si>
  <si>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</si>
  <si>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</si>
  <si>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</si>
  <si>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</si>
  <si>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</si>
  <si>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</si>
  <si>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</si>
  <si>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</si>
  <si>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</si>
  <si>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</si>
  <si>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</si>
  <si>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</si>
  <si>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</si>
  <si>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</si>
  <si>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</si>
  <si>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</si>
  <si>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</si>
  <si>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</si>
  <si>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</si>
  <si>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</si>
  <si>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</si>
  <si>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</si>
  <si>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</si>
  <si>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</si>
  <si>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</si>
  <si>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</si>
  <si>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</si>
  <si>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</si>
  <si>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</si>
  <si>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</si>
  <si>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</si>
  <si>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</si>
  <si>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</si>
  <si>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</si>
  <si>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</si>
  <si>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</si>
  <si>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</si>
  <si>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</si>
  <si>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</si>
  <si>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</si>
  <si>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</si>
  <si>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</si>
  <si>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</si>
  <si>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</si>
  <si>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</si>
  <si>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</si>
  <si>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</si>
  <si>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</si>
  <si>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</si>
  <si>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</si>
  <si>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</si>
  <si>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</si>
  <si>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</si>
  <si>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</si>
  <si>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</si>
  <si>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</si>
  <si>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</si>
  <si>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</si>
  <si>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</si>
  <si>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</si>
  <si>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</si>
  <si>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</si>
  <si>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</si>
  <si>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</si>
  <si>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</si>
  <si>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</si>
  <si>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</si>
  <si>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</si>
  <si>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</si>
  <si>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</si>
  <si>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</si>
  <si>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</si>
  <si>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</si>
  <si>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</si>
  <si>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</si>
  <si>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</si>
  <si>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</si>
  <si>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</si>
  <si>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</si>
  <si>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</si>
  <si>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</si>
  <si>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</si>
  <si>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</si>
  <si>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</si>
  <si>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</si>
  <si>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</si>
  <si>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</si>
  <si>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</si>
  <si>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</si>
  <si>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</si>
  <si>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</si>
  <si>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</si>
  <si>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</si>
  <si>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</si>
  <si>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</si>
  <si>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</si>
  <si>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</si>
  <si>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</si>
  <si>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</si>
  <si>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</si>
  <si>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</si>
  <si>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</si>
  <si>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</si>
  <si>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</si>
  <si>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</si>
  <si>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</si>
  <si>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</si>
  <si>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</si>
  <si>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</si>
  <si>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</si>
  <si>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</si>
  <si>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</si>
  <si>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</si>
  <si>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</si>
  <si>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</si>
  <si>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</si>
  <si>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</si>
  <si>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</si>
  <si>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</si>
  <si>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</si>
  <si>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</si>
  <si>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</si>
  <si>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</si>
  <si>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</si>
  <si>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</si>
  <si>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</si>
  <si>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</si>
  <si>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</si>
  <si>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</si>
  <si>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</si>
  <si>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</si>
  <si>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</si>
  <si>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</si>
  <si>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</si>
  <si>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</si>
  <si>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</si>
  <si>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</si>
  <si>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</si>
  <si>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</si>
  <si>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</si>
  <si>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</si>
  <si>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</si>
  <si>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</si>
  <si>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</si>
  <si>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</si>
  <si>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</si>
  <si>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</si>
  <si>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</si>
  <si>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</si>
  <si>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</si>
  <si>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</si>
  <si>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</si>
  <si>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</si>
  <si>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</si>
  <si>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</si>
  <si>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</si>
  <si>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</si>
  <si>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</si>
  <si>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</si>
  <si>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</si>
  <si>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</si>
  <si>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</si>
  <si>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</si>
  <si>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</si>
  <si>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</si>
  <si>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</si>
  <si>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</si>
  <si>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</si>
  <si>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</si>
  <si>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</si>
  <si>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</si>
  <si>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</si>
  <si>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</si>
  <si>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</si>
  <si>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</si>
  <si>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</si>
  <si>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</si>
  <si>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</si>
  <si>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</si>
  <si>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</si>
  <si>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</si>
  <si>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</si>
  <si>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</si>
  <si>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</si>
  <si>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</si>
  <si>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</si>
  <si>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</si>
  <si>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</si>
  <si>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</si>
  <si>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</si>
  <si>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</si>
  <si>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</si>
  <si>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</si>
  <si>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</si>
  <si>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</si>
  <si>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</si>
  <si>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</si>
  <si>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</si>
  <si>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</si>
  <si>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</si>
  <si>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</si>
  <si>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</si>
  <si>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</si>
  <si>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</si>
  <si>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</si>
  <si>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</si>
  <si>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</si>
  <si>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</si>
  <si>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</si>
  <si>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</si>
  <si>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</si>
  <si>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</si>
  <si>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</si>
  <si>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</si>
  <si>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</si>
  <si>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</si>
  <si>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</si>
  <si>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</si>
  <si>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</si>
  <si>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</si>
  <si>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</si>
  <si>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</si>
  <si>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</si>
  <si>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</si>
  <si>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</si>
  <si>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</si>
  <si>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</si>
  <si>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</si>
  <si>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</si>
  <si>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</si>
  <si>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</si>
  <si>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</si>
  <si>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</si>
  <si>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</si>
  <si>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</si>
  <si>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</si>
  <si>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</si>
  <si>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</si>
  <si>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</si>
  <si>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</si>
  <si>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</si>
  <si>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</si>
  <si>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</si>
  <si>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</si>
  <si>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</si>
  <si>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</si>
  <si>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</si>
  <si>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</si>
  <si>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</si>
  <si>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</si>
  <si>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</si>
  <si>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</si>
  <si>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</si>
  <si>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</si>
  <si>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</si>
  <si>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</si>
  <si>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</si>
  <si>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</si>
  <si>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</si>
  <si>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</si>
  <si>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</si>
  <si>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</si>
  <si>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</si>
  <si>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</si>
  <si>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</si>
  <si>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</si>
  <si>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</si>
  <si>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</si>
  <si>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</si>
  <si>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</si>
  <si>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</si>
  <si>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</si>
  <si>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</si>
  <si>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</si>
  <si>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</si>
  <si>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</si>
  <si>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</si>
  <si>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</si>
  <si>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</si>
  <si>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</si>
  <si>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</si>
  <si>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</si>
  <si>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</si>
  <si>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</si>
  <si>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</si>
  <si>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</si>
  <si>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</si>
  <si>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</si>
  <si>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</si>
  <si>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</si>
  <si>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</si>
  <si>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</si>
  <si>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</si>
  <si>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</si>
  <si>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</si>
  <si>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</si>
  <si>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</si>
  <si>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</si>
  <si>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</si>
  <si>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</si>
  <si>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</si>
  <si>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</si>
  <si>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</si>
  <si>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</si>
  <si>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</si>
  <si>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</si>
  <si>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</si>
  <si>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</si>
  <si>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</si>
  <si>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</si>
  <si>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</si>
  <si>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</si>
  <si>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</si>
  <si>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</si>
  <si>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</si>
  <si>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</si>
  <si>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</si>
  <si>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</si>
  <si>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</si>
  <si>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</si>
  <si>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</si>
  <si>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</si>
  <si>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</si>
  <si>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</si>
  <si>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</si>
  <si>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</si>
  <si>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</si>
  <si>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</si>
  <si>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</si>
  <si>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</si>
  <si>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</si>
  <si>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</si>
  <si>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</si>
  <si>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</si>
  <si>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</si>
  <si>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</si>
  <si>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</si>
  <si>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</si>
  <si>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</si>
  <si>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</si>
  <si>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</si>
  <si>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</si>
  <si>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</si>
  <si>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</si>
  <si>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</si>
  <si>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</si>
  <si>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</si>
  <si>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</si>
  <si>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</si>
  <si>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</si>
  <si>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</si>
  <si>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</si>
  <si>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</si>
  <si>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</si>
  <si>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</si>
  <si>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</si>
  <si>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</si>
  <si>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</si>
  <si>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</si>
  <si>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</si>
  <si>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</si>
  <si>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</si>
  <si>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</si>
  <si>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</si>
  <si>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</si>
  <si>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</si>
  <si>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</si>
  <si>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</si>
  <si>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</si>
  <si>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</si>
  <si>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</si>
  <si>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</si>
  <si>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</si>
  <si>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</si>
  <si>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</si>
  <si>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</si>
  <si>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</si>
  <si>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</si>
  <si>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</si>
  <si>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</si>
  <si>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</si>
  <si>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</si>
  <si>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</si>
  <si>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</si>
  <si>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</si>
  <si>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</si>
  <si>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</si>
  <si>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</si>
  <si>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</si>
  <si>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</si>
  <si>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</si>
  <si>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</si>
  <si>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</si>
  <si>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</si>
  <si>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</si>
  <si>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</si>
  <si>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</si>
  <si>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</si>
  <si>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</si>
  <si>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</si>
  <si>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</si>
  <si>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</si>
  <si>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</si>
  <si>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</si>
  <si>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</si>
  <si>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</si>
  <si>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</si>
  <si>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</si>
  <si>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</si>
  <si>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</si>
  <si>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</si>
  <si>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</si>
  <si>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</si>
  <si>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</si>
  <si>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</si>
  <si>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</si>
  <si>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</si>
  <si>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</si>
  <si>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</si>
  <si>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</si>
  <si>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</si>
  <si>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</si>
  <si>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</si>
  <si>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</si>
  <si>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</si>
  <si>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</si>
  <si>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</si>
  <si>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</si>
  <si>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</si>
  <si>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</si>
  <si>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</si>
  <si>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</si>
  <si>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</si>
  <si>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</si>
  <si>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</si>
  <si>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</si>
  <si>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</si>
  <si>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</si>
  <si>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</si>
  <si>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</si>
  <si>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</si>
  <si>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</si>
  <si>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</si>
  <si>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</si>
  <si>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</si>
  <si>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</si>
  <si>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</si>
  <si>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</si>
  <si>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</si>
  <si>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</si>
  <si>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</si>
  <si>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</si>
  <si>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</si>
  <si>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</si>
  <si>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</si>
  <si>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</si>
  <si>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</si>
  <si>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</si>
  <si>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</si>
  <si>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</si>
  <si>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</si>
  <si>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</si>
  <si>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</si>
  <si>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</si>
  <si>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</si>
  <si>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</si>
  <si>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</si>
  <si>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</si>
  <si>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</si>
  <si>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</si>
  <si>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</si>
  <si>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</si>
  <si>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</si>
  <si>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</si>
  <si>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</si>
  <si>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</si>
  <si>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</si>
  <si>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</si>
  <si>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</si>
  <si>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</si>
  <si>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</si>
  <si>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</si>
  <si>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</si>
  <si>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</si>
  <si>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</si>
  <si>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</si>
  <si>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</si>
  <si>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</si>
  <si>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</si>
  <si>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</si>
  <si>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</si>
  <si>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</si>
  <si>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</si>
  <si>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</si>
  <si>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</si>
  <si>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</si>
  <si>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</si>
  <si>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</si>
  <si>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</si>
  <si>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</si>
  <si>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</si>
  <si>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</si>
  <si>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</si>
  <si>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</si>
  <si>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</si>
  <si>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</si>
  <si>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</si>
  <si>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</si>
  <si>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</si>
  <si>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</si>
  <si>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</si>
  <si>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</si>
  <si>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</si>
  <si>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</si>
  <si>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</si>
  <si>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</si>
  <si>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</si>
  <si>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</si>
  <si>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</si>
  <si>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</si>
  <si>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</si>
  <si>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</si>
  <si>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</si>
  <si>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</si>
  <si>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</si>
  <si>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</si>
  <si>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</si>
  <si>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</si>
  <si>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</si>
  <si>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</si>
  <si>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</si>
  <si>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</si>
  <si>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</si>
  <si>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</si>
  <si>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</si>
  <si>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</si>
  <si>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</si>
  <si>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</si>
  <si>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</si>
  <si>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</si>
  <si>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</si>
  <si>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</si>
  <si>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</si>
  <si>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</si>
  <si>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</si>
  <si>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</si>
  <si>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</si>
  <si>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</si>
  <si>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</si>
  <si>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</si>
  <si>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</si>
  <si>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</si>
  <si>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</si>
  <si>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</si>
  <si>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</si>
  <si>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</si>
  <si>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</si>
  <si>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</si>
  <si>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</si>
  <si>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</si>
  <si>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</si>
  <si>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</si>
  <si>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</si>
  <si>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</si>
  <si>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</si>
  <si>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</si>
  <si>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</si>
  <si>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</si>
  <si>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</si>
  <si>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</si>
  <si>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</si>
  <si>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</si>
  <si>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</si>
  <si>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</si>
  <si>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</si>
  <si>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</si>
  <si>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</si>
  <si>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</si>
  <si>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</si>
  <si>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</si>
  <si>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</si>
  <si>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</si>
  <si>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</si>
  <si>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</si>
  <si>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</si>
  <si>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</si>
  <si>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</si>
  <si>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</si>
  <si>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</si>
  <si>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</si>
  <si>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</si>
  <si>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</si>
  <si>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</si>
  <si>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</si>
  <si>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</si>
  <si>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</si>
  <si>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</si>
  <si>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</si>
  <si>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</si>
  <si>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</si>
  <si>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</si>
  <si>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</si>
  <si>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</si>
  <si>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</si>
  <si>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</si>
  <si>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</si>
  <si>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</si>
  <si>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</si>
  <si>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</si>
  <si>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</si>
  <si>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</si>
  <si>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</si>
  <si>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</si>
  <si>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</si>
  <si>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</si>
  <si>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</si>
  <si>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</si>
  <si>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</si>
  <si>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</si>
  <si>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</si>
  <si>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</si>
  <si>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</si>
  <si>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</si>
  <si>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</si>
  <si>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</si>
  <si>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</si>
  <si>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</si>
  <si>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</si>
  <si>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</si>
  <si>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</si>
  <si>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</si>
  <si>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</si>
  <si>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</si>
  <si>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</si>
  <si>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</si>
  <si>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</si>
  <si>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</si>
  <si>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</si>
  <si>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</si>
  <si>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</si>
  <si>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</si>
  <si>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</si>
  <si>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</si>
  <si>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</si>
  <si>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</si>
  <si>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</si>
  <si>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</si>
  <si>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</si>
  <si>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</si>
  <si>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</si>
  <si>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</si>
  <si>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</si>
  <si>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</si>
  <si>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</si>
  <si>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</si>
  <si>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</si>
  <si>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</si>
  <si>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</si>
  <si>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</si>
  <si>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</si>
  <si>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</si>
  <si>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</si>
  <si>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</si>
  <si>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</si>
  <si>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</si>
  <si>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</si>
  <si>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</si>
  <si>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</si>
  <si>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</si>
  <si>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</si>
  <si>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</si>
  <si>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</si>
  <si>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</si>
  <si>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</si>
  <si>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</si>
  <si>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</si>
  <si>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</si>
  <si>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</si>
  <si>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</si>
  <si>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</si>
  <si>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</si>
  <si>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</si>
  <si>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</si>
  <si>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</si>
  <si>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</si>
  <si>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</si>
  <si>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</si>
  <si>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</si>
  <si>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</si>
  <si>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</si>
  <si>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</si>
  <si>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</si>
  <si>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</si>
  <si>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</si>
  <si>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</si>
  <si>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</si>
  <si>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</si>
  <si>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</si>
  <si>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</si>
  <si>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</si>
  <si>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</si>
  <si>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</si>
  <si>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</si>
  <si>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</si>
  <si>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</si>
  <si>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</si>
  <si>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</si>
  <si>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</si>
  <si>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</si>
  <si>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</si>
  <si>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</si>
  <si>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</si>
  <si>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</si>
  <si>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</si>
  <si>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</si>
  <si>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</si>
  <si>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</si>
  <si>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</si>
  <si>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</si>
  <si>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</si>
  <si>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</si>
  <si>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</si>
  <si>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</si>
  <si>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</si>
  <si>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</si>
  <si>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</si>
  <si>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</si>
  <si>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</si>
  <si>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</si>
  <si>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</si>
  <si>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</si>
  <si>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</si>
  <si>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</si>
  <si>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</si>
  <si>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</si>
  <si>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</si>
  <si>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</si>
  <si>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</si>
  <si>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</si>
  <si>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</si>
  <si>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</si>
  <si>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</si>
  <si>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</si>
  <si>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</si>
  <si>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</si>
  <si>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</si>
  <si>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</si>
  <si>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</si>
  <si>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</si>
  <si>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</si>
  <si>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</si>
  <si>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</si>
  <si>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</si>
  <si>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</si>
  <si>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</si>
  <si>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</si>
  <si>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</si>
  <si>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</si>
  <si>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</si>
  <si>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</si>
  <si>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</si>
  <si>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</si>
  <si>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</si>
  <si>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</si>
  <si>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</si>
  <si>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</si>
  <si>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</si>
  <si>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</si>
  <si>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</si>
  <si>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</si>
  <si>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</si>
  <si>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</si>
  <si>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</si>
  <si>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</si>
  <si>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</si>
  <si>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</si>
  <si>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</si>
  <si>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</si>
  <si>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</si>
  <si>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</si>
  <si>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</si>
  <si>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</si>
  <si>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</si>
  <si>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</si>
  <si>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</si>
  <si>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</si>
  <si>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</si>
  <si>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</si>
  <si>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</si>
  <si>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</si>
  <si>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</si>
  <si>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</si>
  <si>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</si>
  <si>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</si>
  <si>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</si>
  <si>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</si>
  <si>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</si>
  <si>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</si>
  <si>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</si>
  <si>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</si>
  <si>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</si>
  <si>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</si>
  <si>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</si>
  <si>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</si>
  <si>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</si>
  <si>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</si>
  <si>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</si>
  <si>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</si>
  <si>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</si>
  <si>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</si>
  <si>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</si>
  <si>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</si>
  <si>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</si>
  <si>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</si>
  <si>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</si>
  <si>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</si>
  <si>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</si>
  <si>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</si>
  <si>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</si>
  <si>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</si>
  <si>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</si>
  <si>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</si>
  <si>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</si>
  <si>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</si>
  <si>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</si>
  <si>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</si>
  <si>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</si>
  <si>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</si>
  <si>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</si>
  <si>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</si>
  <si>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</si>
  <si>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</si>
  <si>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</si>
  <si>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</si>
  <si>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</si>
  <si>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</si>
  <si>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</si>
  <si>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</si>
  <si>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</si>
  <si>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</si>
  <si>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</si>
  <si>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</si>
  <si>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</si>
  <si>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</si>
  <si>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</si>
  <si>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</si>
  <si>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</si>
  <si>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</si>
  <si>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</si>
  <si>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</si>
  <si>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</si>
  <si>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</si>
  <si>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</si>
  <si>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</si>
  <si>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</si>
  <si>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</si>
  <si>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</si>
  <si>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</si>
  <si>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</si>
  <si>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</si>
  <si>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</si>
  <si>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</si>
  <si>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</si>
  <si>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</si>
  <si>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</si>
  <si>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</si>
  <si>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</si>
  <si>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</si>
  <si>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</si>
  <si>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</si>
  <si>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</si>
  <si>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</si>
  <si>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</si>
  <si>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</si>
  <si>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</si>
  <si>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</si>
  <si>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</si>
  <si>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</si>
  <si>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</si>
  <si>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</si>
  <si>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</si>
  <si>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</si>
  <si>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</si>
  <si>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</si>
  <si>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</si>
  <si>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</si>
  <si>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</si>
  <si>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</si>
  <si>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</si>
  <si>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</si>
  <si>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</si>
  <si>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</si>
  <si>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</si>
  <si>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</si>
  <si>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</si>
  <si>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</si>
  <si>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</si>
  <si>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</si>
  <si>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</si>
  <si>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</si>
  <si>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</si>
  <si>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</si>
  <si>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</si>
  <si>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</si>
  <si>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</si>
  <si>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</si>
  <si>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</si>
  <si>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</si>
  <si>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</si>
  <si>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</si>
  <si>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</si>
  <si>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</si>
  <si>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</si>
  <si>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</si>
  <si>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</si>
  <si>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</si>
  <si>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</si>
  <si>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</si>
  <si>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</si>
  <si>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</si>
  <si>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</si>
  <si>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</si>
  <si>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</si>
  <si>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</si>
  <si>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</si>
  <si>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</si>
  <si>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</si>
  <si>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</si>
  <si>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</si>
  <si>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</si>
  <si>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</si>
  <si>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</si>
  <si>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</si>
  <si>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</si>
  <si>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</si>
  <si>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</si>
  <si>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</si>
  <si>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</si>
  <si>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</si>
  <si>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</si>
  <si>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</si>
  <si>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</si>
  <si>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</si>
  <si>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</si>
  <si>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</si>
  <si>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</si>
  <si>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</si>
  <si>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</si>
  <si>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</si>
  <si>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</si>
  <si>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</si>
  <si>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</si>
  <si>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</si>
  <si>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</si>
  <si>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</si>
  <si>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</si>
  <si>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</si>
  <si>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</si>
  <si>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</si>
  <si>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</si>
  <si>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</si>
  <si>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</si>
  <si>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</si>
  <si>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</si>
  <si>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</si>
  <si>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</si>
  <si>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</si>
  <si>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</si>
  <si>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</si>
  <si>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</si>
  <si>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</si>
  <si>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</si>
  <si>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</si>
  <si>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</si>
  <si>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</si>
  <si>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</si>
  <si>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</si>
  <si>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</si>
  <si>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</si>
  <si>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</si>
  <si>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</si>
  <si>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</si>
  <si>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</si>
  <si>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</si>
  <si>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</si>
  <si>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</si>
  <si>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</si>
  <si>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</si>
  <si>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</si>
  <si>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</si>
  <si>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</si>
  <si>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</si>
  <si>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</si>
  <si>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</si>
  <si>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</si>
  <si>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</si>
  <si>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</si>
  <si>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</si>
  <si>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</si>
  <si>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</si>
  <si>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</si>
  <si>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</si>
  <si>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</si>
  <si>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</si>
  <si>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</si>
  <si>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</si>
  <si>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</si>
  <si>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</si>
  <si>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</si>
  <si>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</si>
  <si>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</si>
  <si>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</si>
  <si>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</si>
  <si>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</si>
  <si>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</si>
  <si>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</si>
  <si>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</si>
  <si>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</si>
  <si>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</si>
  <si>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</si>
  <si>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</si>
  <si>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</si>
  <si>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</si>
  <si>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</si>
  <si>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</si>
  <si>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</si>
  <si>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</si>
  <si>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</si>
  <si>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</si>
  <si>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</si>
  <si>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</si>
  <si>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</si>
  <si>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</si>
  <si>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</si>
  <si>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</si>
  <si>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</si>
  <si>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</si>
  <si>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</si>
  <si>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</si>
  <si>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</si>
  <si>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</si>
  <si>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</si>
  <si>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</si>
  <si>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</si>
  <si>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</si>
  <si>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</si>
  <si>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</si>
  <si>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</si>
  <si>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</si>
  <si>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</si>
  <si>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</si>
  <si>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</si>
  <si>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</si>
  <si>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</si>
  <si>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</si>
  <si>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</si>
  <si>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</si>
  <si>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</si>
  <si>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</si>
  <si>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</si>
  <si>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</si>
  <si>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</si>
  <si>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</si>
  <si>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</si>
  <si>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</si>
  <si>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</si>
  <si>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</si>
  <si>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</si>
  <si>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</si>
  <si>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</si>
  <si>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</si>
  <si>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</si>
  <si>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</si>
  <si>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</si>
  <si>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</si>
  <si>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</si>
  <si>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</si>
  <si>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</si>
  <si>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</si>
  <si>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</si>
  <si>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</si>
  <si>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</si>
  <si>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</si>
  <si>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</si>
  <si>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</si>
  <si>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</si>
  <si>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</si>
  <si>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</si>
  <si>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</si>
  <si>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</si>
  <si>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</si>
  <si>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</si>
  <si>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</si>
  <si>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</si>
  <si>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</si>
  <si>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</si>
  <si>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</si>
  <si>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</si>
  <si>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</si>
  <si>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</si>
  <si>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</si>
  <si>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</si>
  <si>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</si>
  <si>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</si>
  <si>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</si>
  <si>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</si>
  <si>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</si>
  <si>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</si>
  <si>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</si>
  <si>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</si>
  <si>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</si>
  <si>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</si>
  <si>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</si>
  <si>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</si>
  <si>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</si>
  <si>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</si>
  <si>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</si>
  <si>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</si>
  <si>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</si>
  <si>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</si>
  <si>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</si>
  <si>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</si>
  <si>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</si>
  <si>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</si>
  <si>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</si>
  <si>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</si>
  <si>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</si>
  <si>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</si>
  <si>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</si>
  <si>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</si>
  <si>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</si>
  <si>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</si>
  <si>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</si>
  <si>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</si>
  <si>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</si>
  <si>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</si>
  <si>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</si>
  <si>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</si>
  <si>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</si>
  <si>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</si>
  <si>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</si>
  <si>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</si>
  <si>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</si>
  <si>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</si>
  <si>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</si>
  <si>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</si>
  <si>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</si>
  <si>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</si>
  <si>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</si>
  <si>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</si>
  <si>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</si>
  <si>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</si>
  <si>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</si>
  <si>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</si>
  <si>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</si>
  <si>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</si>
  <si>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</si>
  <si>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</si>
  <si>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</si>
  <si>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</si>
  <si>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</si>
  <si>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</si>
  <si>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</si>
  <si>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</si>
  <si>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</si>
  <si>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</si>
  <si>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</si>
  <si>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</si>
  <si>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</si>
  <si>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</si>
  <si>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</si>
  <si>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</si>
  <si>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</si>
  <si>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</si>
  <si>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</si>
  <si>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</si>
  <si>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</si>
  <si>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</si>
  <si>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</si>
  <si>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</si>
  <si>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</si>
  <si>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</si>
  <si>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</si>
  <si>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</si>
  <si>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</si>
  <si>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</si>
  <si>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</si>
  <si>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</si>
  <si>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</si>
  <si>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</si>
  <si>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</si>
  <si>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</si>
  <si>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</si>
  <si>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</si>
  <si>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</si>
  <si>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</si>
  <si>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</si>
  <si>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</si>
  <si>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</si>
  <si>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</si>
  <si>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</si>
  <si>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</si>
  <si>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</si>
  <si>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</si>
  <si>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</si>
  <si>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</si>
  <si>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</si>
  <si>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</si>
  <si>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</si>
  <si>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</si>
  <si>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</si>
  <si>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</si>
  <si>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</si>
  <si>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</si>
  <si>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</si>
  <si>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</si>
  <si>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</si>
  <si>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</si>
  <si>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</si>
  <si>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</si>
  <si>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</si>
  <si>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</si>
  <si>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</si>
  <si>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</si>
  <si>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</si>
  <si>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</si>
  <si>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</si>
  <si>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</si>
  <si>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</si>
  <si>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</si>
  <si>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</si>
  <si>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</si>
  <si>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</si>
  <si>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</si>
  <si>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</si>
  <si>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</si>
  <si>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</si>
  <si>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</si>
  <si>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</si>
  <si>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</si>
  <si>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</si>
  <si>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</si>
  <si>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</si>
  <si>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</si>
  <si>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</si>
  <si>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</si>
  <si>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</si>
  <si>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</si>
  <si>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</si>
  <si>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</si>
  <si>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</si>
  <si>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</si>
  <si>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</si>
  <si>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</si>
  <si>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</si>
  <si>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</si>
  <si>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</si>
  <si>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</si>
  <si>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</si>
  <si>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</si>
  <si>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</si>
  <si>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</si>
  <si>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</si>
  <si>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</si>
  <si>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</si>
  <si>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</si>
  <si>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</si>
  <si>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</si>
  <si>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</si>
  <si>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</si>
  <si>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</si>
  <si>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</si>
  <si>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</si>
  <si>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</si>
  <si>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</si>
  <si>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</si>
  <si>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</si>
  <si>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</si>
  <si>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</si>
  <si>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</si>
  <si>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</si>
  <si>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</si>
  <si>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</si>
  <si>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</si>
  <si>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</si>
  <si>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</si>
  <si>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</si>
  <si>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</si>
  <si>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</si>
  <si>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</si>
  <si>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</si>
  <si>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</si>
  <si>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</si>
  <si>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</si>
  <si>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</si>
  <si>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</si>
  <si>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</si>
  <si>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</si>
  <si>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</si>
  <si>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</si>
  <si>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</si>
  <si>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</si>
  <si>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</si>
  <si>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</si>
  <si>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</si>
  <si>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</si>
  <si>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</si>
  <si>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</si>
  <si>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</si>
  <si>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</si>
  <si>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</si>
  <si>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</si>
  <si>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</si>
  <si>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</si>
  <si>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</si>
  <si>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</si>
  <si>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</si>
  <si>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</si>
  <si>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</si>
  <si>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</si>
  <si>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</si>
  <si>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</si>
  <si>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</si>
  <si>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</si>
  <si>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</si>
  <si>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</si>
  <si>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</si>
  <si>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</si>
  <si>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</si>
  <si>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</si>
  <si>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</si>
  <si>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</si>
  <si>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</si>
  <si>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</si>
  <si>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</si>
  <si>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</si>
  <si>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</si>
  <si>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</si>
  <si>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</si>
  <si>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</si>
  <si>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</si>
  <si>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</si>
  <si>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</si>
  <si>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</si>
  <si>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</si>
  <si>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</si>
  <si>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</si>
  <si>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</si>
  <si>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</si>
  <si>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</si>
  <si>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</si>
  <si>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</si>
  <si>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</si>
  <si>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</si>
  <si>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</si>
  <si>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</si>
  <si>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</si>
  <si>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</si>
  <si>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</si>
  <si>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</si>
  <si>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</si>
  <si>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</si>
  <si>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</si>
  <si>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</si>
  <si>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</si>
  <si>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</si>
  <si>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</si>
  <si>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</si>
  <si>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</si>
  <si>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</si>
  <si>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</si>
  <si>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</si>
  <si>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</si>
  <si>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</si>
  <si>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</si>
  <si>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</si>
  <si>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</si>
  <si>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</si>
  <si>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</si>
  <si>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</si>
  <si>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</si>
  <si>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</si>
  <si>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</si>
  <si>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</si>
  <si>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</si>
  <si>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</si>
  <si>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</si>
  <si>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</si>
  <si>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</si>
  <si>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</si>
  <si>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</si>
  <si>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</si>
  <si>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</si>
  <si>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</si>
  <si>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</si>
  <si>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</si>
  <si>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</si>
  <si>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</si>
  <si>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</si>
  <si>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</si>
  <si>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</si>
  <si>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</si>
  <si>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</si>
  <si>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</si>
  <si>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</si>
  <si>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</si>
  <si>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</si>
  <si>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</si>
  <si>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</si>
  <si>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</si>
  <si>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</si>
  <si>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</si>
  <si>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</si>
  <si>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</si>
  <si>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</si>
  <si>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</si>
  <si>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</si>
  <si>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</si>
  <si>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</si>
  <si>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</si>
  <si>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</si>
  <si>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</si>
  <si>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</si>
  <si>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</si>
  <si>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</si>
  <si>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</si>
  <si>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</si>
  <si>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</si>
  <si>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</si>
  <si>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</si>
  <si>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</si>
  <si>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</si>
  <si>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</si>
  <si>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</si>
  <si>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</si>
  <si>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</si>
  <si>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</si>
  <si>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</si>
  <si>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</si>
  <si>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</si>
  <si>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</si>
  <si>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</si>
  <si>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</si>
  <si>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</si>
  <si>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</si>
  <si>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</si>
  <si>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</si>
  <si>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</si>
  <si>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</si>
  <si>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</si>
  <si>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</si>
  <si>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</si>
  <si>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</si>
  <si>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</si>
  <si>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</si>
  <si>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</si>
  <si>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</si>
  <si>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</si>
  <si>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</si>
  <si>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</si>
  <si>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</si>
  <si>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</si>
  <si>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</si>
  <si>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</si>
  <si>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</si>
  <si>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</si>
  <si>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</si>
  <si>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</si>
  <si>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</si>
  <si>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</si>
  <si>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</si>
  <si>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</si>
  <si>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</si>
  <si>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</si>
  <si>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</si>
  <si>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</si>
  <si>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</si>
  <si>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</si>
  <si>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</si>
  <si>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</si>
  <si>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</si>
  <si>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</si>
  <si>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</si>
  <si>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</si>
  <si>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</si>
  <si>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</si>
  <si>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</si>
  <si>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</si>
  <si>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</si>
  <si>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</si>
  <si>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</si>
  <si>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</si>
  <si>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</si>
  <si>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</si>
  <si>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</si>
  <si>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</si>
  <si>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</si>
  <si>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</si>
  <si>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</si>
  <si>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</si>
  <si>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</si>
  <si>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</si>
  <si>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</si>
  <si>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</si>
  <si>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</si>
  <si>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</si>
  <si>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</si>
  <si>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</si>
  <si>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</si>
  <si>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</si>
  <si>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</si>
  <si>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</si>
  <si>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</si>
  <si>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</si>
  <si>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</si>
  <si>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</si>
  <si>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</si>
  <si>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</si>
  <si>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</si>
  <si>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</si>
  <si>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</si>
  <si>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</si>
  <si>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</si>
  <si>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</si>
  <si>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</si>
  <si>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</si>
  <si>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</si>
  <si>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</si>
  <si>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</si>
  <si>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</si>
  <si>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</si>
  <si>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</si>
  <si>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</si>
  <si>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</si>
  <si>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</si>
  <si>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</si>
  <si>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</si>
  <si>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</si>
  <si>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</si>
  <si>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</si>
  <si>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</si>
  <si>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</si>
  <si>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</si>
  <si>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</si>
  <si>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</si>
  <si>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</si>
  <si>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</si>
  <si>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</si>
  <si>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</si>
  <si>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</si>
  <si>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</si>
  <si>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</si>
  <si>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</si>
  <si>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</si>
  <si>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</si>
  <si>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</si>
  <si>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</si>
  <si>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</si>
  <si>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</si>
  <si>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</si>
  <si>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</si>
  <si>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</si>
  <si>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</si>
  <si>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</si>
  <si>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</si>
  <si>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</si>
  <si>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</si>
  <si>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</si>
  <si>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</si>
  <si>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</si>
  <si>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</si>
  <si>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</si>
  <si>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</si>
  <si>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</si>
  <si>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</si>
  <si>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</si>
  <si>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</si>
  <si>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</si>
  <si>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</si>
  <si>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</si>
  <si>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</si>
  <si>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</si>
  <si>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</si>
  <si>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</si>
  <si>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</si>
  <si>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</si>
  <si>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</si>
  <si>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</si>
  <si>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</si>
  <si>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</si>
  <si>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</si>
  <si>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</si>
  <si>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</si>
  <si>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</si>
  <si>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</si>
  <si>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</si>
  <si>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</si>
  <si>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</si>
  <si>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</si>
  <si>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</si>
  <si>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</si>
  <si>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</si>
  <si>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</si>
  <si>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</si>
  <si>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</si>
  <si>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</si>
  <si>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</si>
  <si>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</si>
  <si>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</si>
  <si>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</si>
  <si>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</si>
  <si>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</si>
  <si>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</si>
  <si>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</si>
  <si>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</si>
  <si>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</si>
  <si>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</si>
  <si>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</si>
  <si>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</si>
  <si>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</si>
  <si>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</si>
  <si>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</si>
  <si>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</si>
  <si>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</si>
  <si>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</si>
  <si>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</si>
  <si>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</si>
  <si>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</si>
  <si>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</si>
  <si>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</si>
  <si>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</si>
  <si>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</si>
  <si>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</si>
  <si>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</si>
  <si>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</si>
  <si>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</si>
  <si>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</si>
  <si>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</si>
  <si>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</si>
  <si>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</si>
  <si>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</si>
  <si>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</si>
  <si>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</si>
  <si>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</si>
  <si>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</si>
  <si>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</si>
  <si>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</si>
  <si>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</si>
  <si>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</si>
  <si>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</si>
  <si>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</si>
  <si>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</si>
  <si>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</si>
  <si>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</si>
  <si>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</si>
  <si>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</si>
  <si>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</si>
  <si>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</si>
  <si>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</si>
  <si>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</si>
  <si>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</si>
  <si>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</si>
  <si>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</si>
  <si>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</si>
  <si>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</si>
  <si>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</si>
  <si>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</si>
  <si>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</si>
  <si>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</si>
  <si>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</si>
  <si>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</si>
  <si>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</si>
  <si>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</si>
  <si>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</si>
  <si>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</si>
  <si>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</si>
  <si>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</si>
  <si>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</si>
  <si>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</si>
  <si>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</si>
  <si>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</si>
  <si>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</si>
  <si>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</si>
  <si>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</si>
  <si>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</si>
  <si>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</si>
  <si>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</si>
  <si>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</si>
  <si>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</si>
  <si>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</si>
  <si>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</si>
  <si>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</si>
  <si>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</si>
  <si>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</si>
  <si>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</si>
  <si>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</si>
  <si>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</si>
  <si>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</si>
  <si>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</si>
  <si>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</si>
  <si>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</si>
  <si>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</si>
  <si>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</si>
  <si>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</si>
  <si>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</si>
  <si>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</si>
  <si>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</si>
  <si>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</si>
  <si>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</si>
  <si>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</si>
  <si>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</si>
  <si>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</si>
  <si>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</si>
  <si>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</si>
  <si>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</si>
  <si>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</si>
  <si>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</si>
  <si>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</si>
  <si>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</si>
  <si>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</si>
  <si>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</si>
  <si>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</si>
  <si>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</si>
  <si>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</si>
  <si>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</si>
  <si>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</si>
  <si>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</si>
  <si>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</si>
  <si>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</si>
  <si>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</si>
  <si>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</si>
  <si>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</si>
  <si>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</si>
  <si>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</si>
  <si>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</si>
  <si>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</si>
  <si>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</si>
  <si>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</si>
  <si>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</si>
  <si>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</si>
  <si>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</si>
  <si>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</si>
  <si>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</si>
  <si>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</si>
  <si>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</si>
  <si>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</si>
  <si>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</si>
  <si>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</si>
  <si>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</si>
  <si>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</si>
  <si>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</si>
  <si>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</si>
  <si>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</si>
  <si>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</si>
  <si>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</si>
  <si>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</si>
  <si>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</si>
  <si>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</si>
  <si>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</si>
  <si>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</si>
  <si>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</si>
  <si>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</si>
  <si>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</si>
  <si>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</si>
  <si>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</si>
  <si>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</si>
  <si>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</si>
  <si>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</si>
  <si>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</si>
  <si>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</si>
  <si>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</si>
  <si>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</si>
  <si>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</si>
  <si>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</si>
  <si>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</si>
  <si>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</si>
  <si>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</si>
  <si>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</si>
  <si>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</si>
  <si>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</si>
  <si>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</si>
  <si>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</si>
  <si>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</si>
  <si>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</si>
  <si>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</si>
  <si>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</si>
  <si>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</si>
  <si>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</si>
  <si>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</si>
  <si>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</si>
  <si>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</si>
  <si>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</si>
  <si>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</si>
  <si>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</si>
  <si>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</si>
  <si>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</si>
  <si>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</si>
  <si>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</si>
  <si>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</si>
  <si>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</si>
  <si>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</si>
  <si>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</si>
  <si>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</si>
  <si>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</si>
  <si>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</si>
  <si>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</si>
  <si>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</si>
  <si>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</si>
  <si>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</si>
  <si>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</si>
  <si>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</si>
  <si>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</si>
  <si>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</si>
  <si>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</si>
  <si>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</si>
  <si>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</si>
  <si>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</si>
  <si>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</si>
  <si>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</si>
  <si>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</si>
  <si>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</si>
  <si>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</si>
  <si>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</si>
  <si>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</si>
  <si>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</si>
  <si>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</si>
  <si>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</si>
  <si>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</si>
  <si>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</si>
  <si>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</si>
  <si>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</si>
  <si>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</si>
  <si>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</si>
  <si>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</si>
  <si>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</si>
  <si>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</si>
  <si>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</si>
  <si>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</si>
  <si>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</si>
  <si>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</si>
  <si>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</si>
  <si>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</si>
  <si>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</si>
  <si>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</si>
  <si>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</si>
  <si>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</si>
  <si>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</si>
  <si>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</si>
  <si>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</si>
  <si>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</si>
  <si>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</si>
  <si>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</si>
  <si>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</si>
  <si>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</si>
  <si>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</si>
  <si>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</si>
  <si>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</si>
  <si>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</si>
  <si>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</si>
  <si>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</si>
  <si>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</si>
  <si>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</si>
  <si>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</si>
  <si>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</si>
  <si>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</si>
  <si>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</si>
  <si>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</si>
  <si>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</si>
  <si>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</si>
  <si>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</si>
  <si>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</si>
  <si>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</si>
  <si>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</si>
  <si>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</si>
  <si>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</si>
  <si>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</si>
  <si>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</si>
  <si>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</si>
  <si>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</si>
  <si>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</si>
  <si>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</si>
  <si>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</si>
  <si>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</si>
  <si>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</si>
  <si>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</si>
  <si>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</si>
  <si>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</si>
  <si>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</si>
  <si>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</si>
  <si>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</si>
  <si>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</si>
  <si>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</si>
  <si>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</si>
  <si>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</si>
  <si>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</si>
  <si>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</si>
  <si>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</si>
  <si>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</si>
  <si>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</si>
  <si>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</si>
  <si>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</si>
  <si>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</si>
  <si>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</si>
  <si>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</si>
  <si>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</si>
  <si>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</si>
  <si>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</si>
  <si>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</si>
  <si>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</si>
  <si>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</si>
  <si>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</si>
  <si>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</si>
  <si>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</si>
  <si>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</si>
  <si>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</si>
  <si>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</si>
  <si>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</si>
  <si>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</si>
  <si>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</si>
  <si>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</si>
  <si>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</si>
  <si>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</si>
  <si>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</si>
  <si>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</si>
  <si>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</si>
  <si>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</si>
  <si>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</si>
  <si>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</si>
  <si>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</si>
  <si>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</si>
  <si>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</si>
  <si>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</si>
  <si>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</si>
  <si>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</si>
  <si>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</si>
  <si>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</si>
  <si>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</si>
  <si>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</si>
  <si>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</si>
  <si>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</si>
  <si>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</si>
  <si>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</si>
  <si>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</si>
  <si>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</si>
  <si>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</si>
  <si>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</si>
  <si>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</si>
  <si>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</si>
  <si>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</si>
  <si>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</si>
  <si>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</si>
  <si>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</si>
  <si>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</si>
  <si>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</si>
  <si>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</si>
  <si>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</si>
  <si>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</si>
  <si>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</si>
  <si>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</si>
  <si>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</si>
  <si>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</si>
  <si>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</si>
  <si>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</si>
  <si>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</si>
  <si>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</si>
  <si>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</si>
  <si>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</si>
  <si>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</si>
  <si>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</si>
  <si>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</si>
  <si>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</si>
  <si>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</si>
  <si>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</si>
  <si>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</si>
  <si>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</si>
  <si>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</si>
  <si>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</si>
  <si>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</si>
  <si>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</si>
  <si>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</si>
  <si>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</si>
  <si>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</si>
  <si>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</si>
  <si>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</si>
  <si>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</si>
  <si>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</si>
  <si>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</si>
  <si>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</si>
  <si>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</si>
  <si>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</si>
  <si>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</si>
  <si>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</si>
  <si>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</si>
  <si>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</si>
  <si>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</si>
  <si>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</si>
  <si>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</si>
  <si>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</si>
  <si>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</si>
  <si>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</si>
  <si>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</si>
  <si>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</si>
  <si>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</si>
  <si>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</si>
  <si>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</si>
  <si>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</si>
  <si>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</si>
  <si>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</si>
  <si>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</si>
  <si>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</si>
  <si>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</si>
  <si>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</si>
  <si>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</si>
  <si>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</si>
  <si>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</si>
  <si>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</si>
  <si>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</si>
  <si>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</si>
  <si>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</si>
  <si>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</si>
  <si>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</si>
  <si>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</si>
  <si>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</si>
  <si>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</si>
  <si>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</si>
  <si>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</si>
  <si>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</si>
  <si>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</si>
  <si>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</si>
  <si>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</si>
  <si>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</si>
  <si>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</si>
  <si>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</si>
  <si>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</si>
  <si>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</si>
  <si>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</si>
  <si>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</si>
  <si>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</si>
  <si>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</si>
  <si>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</si>
  <si>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</si>
  <si>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</si>
  <si>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</si>
  <si>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</si>
  <si>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</si>
  <si>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</si>
  <si>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</si>
  <si>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</si>
  <si>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</si>
  <si>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</si>
  <si>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</si>
  <si>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</si>
  <si>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</si>
  <si>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</si>
  <si>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</si>
  <si>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</si>
  <si>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</si>
  <si>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</si>
  <si>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</si>
  <si>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</si>
  <si>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</si>
  <si>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</si>
  <si>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</si>
  <si>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</si>
  <si>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</si>
  <si>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</si>
  <si>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</si>
  <si>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</si>
  <si>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</si>
  <si>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</si>
  <si>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</si>
  <si>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</si>
  <si>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</si>
  <si>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</si>
  <si>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</si>
  <si>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</si>
  <si>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</si>
  <si>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</si>
  <si>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</si>
  <si>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</si>
  <si>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</si>
  <si>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</si>
  <si>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</si>
  <si>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</si>
  <si>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</si>
  <si>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</si>
  <si>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</si>
  <si>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</si>
  <si>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</si>
  <si>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</si>
  <si>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</si>
  <si>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</si>
  <si>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</si>
  <si>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</si>
  <si>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</si>
  <si>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</si>
  <si>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</si>
  <si>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</si>
  <si>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</si>
  <si>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</si>
  <si>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</si>
  <si>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</si>
  <si>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</si>
  <si>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</si>
  <si>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</si>
  <si>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</si>
  <si>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</si>
  <si>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</si>
  <si>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</si>
  <si>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</si>
  <si>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</si>
  <si>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</si>
  <si>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</si>
  <si>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</si>
  <si>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</si>
  <si>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</si>
  <si>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</si>
  <si>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</si>
  <si>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</si>
  <si>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</si>
  <si>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</si>
  <si>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</si>
  <si>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</si>
  <si>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</si>
  <si>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</si>
  <si>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</si>
  <si>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</si>
  <si>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</si>
  <si>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</si>
  <si>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</si>
  <si>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</si>
  <si>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</si>
  <si>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</si>
  <si>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</si>
  <si>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</si>
  <si>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</si>
  <si>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</si>
  <si>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</si>
  <si>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</si>
  <si>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</si>
  <si>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</si>
  <si>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</si>
  <si>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</si>
  <si>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</si>
  <si>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</si>
  <si>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</si>
  <si>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</si>
  <si>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</si>
  <si>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</si>
  <si>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</si>
  <si>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</si>
  <si>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</si>
  <si>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</si>
  <si>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</si>
  <si>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</si>
  <si>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</si>
  <si>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</si>
  <si>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</si>
  <si>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</si>
  <si>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</si>
  <si>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</si>
  <si>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</si>
  <si>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</si>
  <si>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</si>
  <si>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</si>
  <si>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</si>
  <si>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</si>
  <si>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</si>
  <si>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</si>
  <si>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</si>
  <si>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</si>
  <si>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</si>
  <si>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</si>
  <si>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</si>
  <si>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</si>
  <si>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</si>
  <si>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</si>
  <si>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</si>
  <si>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</si>
  <si>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</si>
  <si>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</si>
  <si>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</si>
  <si>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</si>
  <si>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</si>
  <si>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</si>
  <si>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</si>
  <si>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</si>
  <si>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</si>
  <si>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</si>
  <si>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</si>
  <si>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</si>
  <si>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</si>
  <si>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</si>
  <si>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</si>
  <si>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</si>
  <si>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</si>
  <si>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</si>
  <si>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</si>
  <si>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</si>
  <si>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</si>
  <si>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</si>
  <si>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</si>
  <si>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</si>
  <si>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</si>
  <si>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</si>
  <si>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</si>
  <si>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</si>
  <si>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</si>
  <si>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</si>
  <si>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</si>
  <si>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</si>
  <si>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</si>
  <si>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</si>
  <si>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</si>
  <si>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</si>
  <si>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</si>
  <si>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</si>
  <si>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</si>
  <si>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</si>
  <si>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</si>
  <si>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</si>
  <si>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</si>
  <si>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</si>
  <si>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</si>
  <si>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</si>
  <si>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</si>
  <si>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</si>
  <si>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</si>
  <si>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</si>
  <si>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</si>
  <si>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</si>
  <si>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</si>
  <si>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</si>
  <si>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</si>
  <si>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</si>
  <si>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</si>
  <si>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</si>
  <si>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</si>
  <si>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</si>
  <si>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</si>
  <si>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</si>
  <si>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</si>
  <si>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</si>
  <si>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</si>
  <si>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</si>
  <si>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</si>
  <si>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</si>
  <si>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</si>
  <si>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</si>
  <si>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</si>
  <si>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</si>
  <si>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</si>
  <si>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</si>
  <si>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</si>
  <si>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</si>
  <si>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</si>
  <si>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</si>
  <si>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</si>
  <si>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</si>
  <si>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</si>
  <si>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</si>
  <si>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</si>
  <si>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</si>
  <si>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</si>
  <si>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</si>
  <si>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</si>
  <si>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</si>
  <si>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</si>
  <si>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</si>
  <si>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</si>
  <si>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</si>
  <si>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</si>
  <si>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</si>
  <si>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</si>
  <si>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</si>
  <si>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</si>
  <si>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</si>
  <si>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</si>
  <si>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</si>
  <si>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</si>
  <si>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</si>
  <si>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</si>
  <si>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</si>
  <si>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</si>
  <si>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</si>
  <si>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</si>
  <si>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</si>
  <si>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</si>
  <si>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</si>
  <si>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</si>
  <si>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</si>
  <si>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</si>
  <si>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</si>
  <si>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</si>
  <si>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</si>
  <si>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</si>
  <si>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</si>
  <si>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</si>
  <si>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</si>
  <si>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</si>
  <si>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</si>
  <si>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</si>
  <si>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</si>
  <si>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</si>
  <si>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</si>
  <si>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</si>
  <si>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</si>
  <si>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</si>
  <si>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</si>
  <si>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</si>
  <si>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</si>
  <si>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</si>
  <si>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</si>
  <si>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</si>
  <si>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</si>
  <si>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</si>
  <si>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</si>
  <si>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</si>
  <si>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</si>
  <si>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</si>
  <si>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</si>
  <si>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</si>
  <si>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</si>
  <si>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</si>
  <si>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</si>
  <si>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</si>
  <si>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</si>
  <si>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</si>
  <si>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</si>
  <si>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</si>
  <si>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</si>
  <si>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</si>
  <si>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</si>
  <si>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</si>
  <si>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</si>
  <si>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</si>
  <si>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</si>
  <si>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</si>
  <si>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</si>
  <si>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</si>
  <si>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</si>
  <si>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</si>
  <si>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</si>
  <si>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</si>
  <si>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</si>
  <si>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</si>
  <si>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</si>
  <si>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</si>
  <si>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</si>
  <si>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</si>
  <si>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</si>
  <si>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</si>
  <si>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</si>
  <si>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</si>
  <si>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</si>
  <si>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</si>
  <si>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</si>
  <si>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</si>
  <si>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</si>
  <si>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</si>
  <si>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</si>
  <si>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</si>
  <si>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</si>
  <si>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</si>
  <si>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</si>
  <si>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</si>
  <si>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</si>
  <si>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</si>
  <si>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</si>
  <si>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</si>
  <si>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</si>
  <si>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</si>
  <si>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</si>
  <si>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</si>
  <si>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</si>
  <si>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</si>
  <si>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</si>
  <si>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</si>
  <si>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</si>
  <si>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</si>
  <si>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</si>
  <si>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</si>
  <si>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</si>
  <si>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</si>
  <si>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</si>
  <si>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</si>
  <si>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</si>
  <si>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</si>
  <si>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</si>
  <si>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</si>
  <si>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</si>
  <si>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</si>
  <si>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</si>
  <si>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</si>
  <si>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</si>
  <si>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</si>
  <si>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</si>
  <si>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</si>
  <si>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</si>
  <si>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</si>
  <si>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</si>
  <si>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</si>
  <si>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</si>
  <si>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</si>
  <si>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</si>
  <si>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</si>
  <si>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</si>
  <si>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</si>
  <si>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</si>
  <si>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</si>
  <si>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</si>
  <si>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</si>
  <si>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</si>
  <si>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</si>
  <si>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</si>
  <si>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</si>
  <si>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</si>
  <si>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</si>
  <si>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</si>
  <si>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</si>
  <si>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</si>
  <si>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</si>
  <si>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</si>
  <si>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</si>
  <si>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</si>
  <si>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</si>
  <si>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</si>
  <si>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</si>
  <si>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</si>
  <si>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</si>
  <si>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</si>
  <si>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</si>
  <si>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</si>
  <si>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</si>
  <si>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</si>
  <si>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</si>
  <si>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</si>
  <si>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</si>
  <si>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</si>
  <si>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</si>
  <si>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</si>
  <si>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</si>
  <si>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</si>
  <si>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</si>
  <si>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</si>
  <si>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</si>
  <si>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</si>
  <si>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</si>
  <si>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</si>
  <si>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</si>
  <si>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</si>
  <si>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</si>
  <si>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</si>
  <si>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</si>
  <si>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</si>
  <si>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</si>
  <si>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</si>
  <si>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</si>
  <si>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</si>
  <si>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</si>
  <si>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</si>
  <si>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</si>
  <si>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</si>
  <si>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</si>
  <si>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</si>
  <si>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</si>
  <si>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</si>
  <si>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</si>
  <si>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</si>
  <si>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</si>
  <si>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</si>
  <si>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</si>
  <si>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</si>
  <si>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</si>
  <si>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</si>
  <si>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</si>
  <si>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</si>
  <si>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</si>
  <si>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</si>
  <si>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</si>
  <si>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</si>
  <si>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</si>
  <si>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</si>
  <si>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</si>
  <si>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</si>
  <si>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</si>
  <si>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</si>
  <si>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</si>
  <si>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</si>
  <si>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</si>
  <si>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</si>
  <si>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</si>
  <si>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</si>
  <si>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</si>
  <si>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</si>
  <si>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</si>
  <si>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</si>
  <si>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</si>
  <si>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</si>
  <si>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</si>
  <si>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</si>
  <si>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</si>
  <si>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</si>
  <si>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</si>
  <si>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</si>
  <si>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</si>
  <si>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</si>
  <si>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</si>
  <si>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</si>
  <si>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</si>
  <si>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</si>
  <si>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</si>
  <si>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</si>
  <si>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</si>
  <si>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</si>
  <si>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</si>
  <si>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</si>
  <si>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</si>
  <si>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</si>
  <si>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</si>
  <si>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</si>
  <si>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</si>
  <si>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</si>
  <si>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</si>
  <si>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</si>
  <si>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</si>
  <si>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</si>
  <si>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</si>
  <si>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</si>
  <si>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</si>
  <si>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</si>
  <si>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</si>
  <si>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</si>
  <si>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</si>
  <si>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</si>
  <si>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</si>
  <si>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</si>
  <si>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</si>
  <si>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</si>
  <si>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</si>
  <si>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</si>
  <si>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</si>
  <si>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</si>
  <si>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</si>
  <si>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</si>
  <si>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</si>
  <si>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</si>
  <si>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</si>
  <si>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</si>
  <si>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</si>
  <si>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</si>
  <si>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</si>
  <si>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</si>
  <si>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</si>
  <si>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</si>
  <si>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</si>
  <si>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</si>
  <si>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</si>
  <si>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</si>
  <si>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</si>
  <si>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</si>
  <si>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</si>
  <si>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</si>
  <si>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</si>
  <si>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</si>
  <si>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</si>
  <si>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</si>
  <si>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</si>
  <si>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</si>
  <si>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</si>
  <si>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</si>
  <si>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</si>
  <si>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</si>
  <si>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</si>
  <si>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</si>
  <si>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</si>
  <si>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</si>
  <si>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</si>
  <si>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</si>
  <si>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</si>
  <si>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</si>
  <si>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</si>
  <si>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</si>
  <si>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</si>
  <si>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</si>
  <si>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</si>
  <si>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</si>
  <si>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</si>
  <si>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</si>
  <si>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</si>
  <si>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</si>
  <si>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</si>
  <si>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</si>
  <si>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</si>
  <si>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</si>
  <si>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</si>
  <si>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</si>
  <si>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</si>
  <si>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</si>
  <si>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</si>
  <si>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</si>
  <si>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</si>
  <si>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</si>
  <si>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</si>
  <si>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</si>
  <si>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</si>
  <si>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</si>
  <si>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</si>
  <si>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</si>
  <si>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</si>
  <si>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</si>
  <si>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</si>
  <si>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</si>
  <si>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</si>
  <si>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</si>
  <si>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</si>
  <si>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</si>
  <si>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</si>
  <si>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</si>
  <si>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</si>
  <si>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</si>
  <si>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</si>
  <si>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</si>
  <si>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</si>
  <si>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</si>
  <si>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</si>
  <si>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</si>
  <si>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</si>
  <si>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</si>
  <si>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</si>
  <si>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</si>
  <si>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</si>
  <si>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</si>
  <si>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</si>
  <si>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</si>
  <si>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</si>
  <si>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</si>
  <si>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</si>
  <si>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</si>
  <si>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</si>
  <si>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</si>
  <si>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</si>
  <si>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</si>
  <si>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</si>
  <si>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</si>
  <si>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</si>
  <si>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</si>
  <si>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</si>
  <si>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</si>
  <si>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</si>
  <si>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</si>
  <si>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</si>
  <si>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</si>
  <si>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</si>
  <si>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</si>
  <si>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</si>
  <si>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</si>
  <si>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</si>
  <si>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</si>
  <si>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</si>
  <si>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</si>
  <si>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</si>
  <si>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</si>
  <si>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</si>
  <si>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</si>
  <si>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</si>
  <si>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</si>
  <si>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</si>
  <si>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</si>
  <si>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</si>
  <si>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</si>
  <si>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</si>
  <si>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</si>
  <si>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</si>
  <si>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</si>
  <si>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</si>
  <si>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</si>
  <si>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</si>
  <si>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</si>
  <si>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</si>
  <si>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</si>
  <si>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</si>
  <si>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</si>
  <si>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</si>
  <si>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</si>
  <si>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</si>
  <si>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</si>
  <si>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</si>
  <si>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</si>
  <si>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</si>
  <si>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</si>
  <si>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</si>
  <si>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</si>
  <si>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</si>
  <si>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</si>
  <si>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</si>
  <si>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</si>
  <si>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</si>
  <si>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</si>
  <si>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</si>
  <si>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</si>
  <si>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</si>
  <si>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</si>
  <si>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</si>
  <si>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</si>
  <si>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</si>
  <si>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</si>
  <si>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</si>
  <si>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</si>
  <si>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</si>
  <si>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</si>
  <si>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</si>
  <si>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</si>
  <si>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</si>
  <si>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</si>
  <si>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</si>
  <si>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</si>
  <si>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</si>
  <si>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</si>
  <si>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</si>
  <si>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</si>
  <si>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</si>
  <si>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</si>
  <si>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</si>
  <si>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</si>
  <si>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</si>
  <si>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</si>
  <si>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</si>
  <si>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</si>
  <si>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</si>
  <si>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</si>
  <si>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</si>
  <si>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</si>
  <si>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</si>
  <si>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</si>
  <si>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</si>
  <si>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</si>
  <si>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</si>
  <si>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</si>
  <si>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</si>
  <si>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</si>
  <si>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</si>
  <si>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</si>
  <si>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</si>
  <si>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</si>
  <si>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</si>
  <si>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</si>
  <si>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</si>
  <si>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</si>
  <si>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</si>
  <si>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</si>
  <si>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</si>
  <si>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</si>
  <si>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</si>
  <si>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</si>
  <si>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</si>
  <si>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</si>
  <si>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</si>
  <si>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</si>
  <si>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</si>
  <si>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</si>
  <si>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</si>
  <si>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</si>
  <si>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</si>
  <si>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</si>
  <si>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</si>
  <si>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</si>
  <si>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</si>
  <si>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</si>
  <si>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</si>
  <si>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</si>
  <si>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</si>
  <si>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</si>
  <si>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</si>
  <si>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</si>
  <si>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</si>
  <si>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</si>
  <si>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</si>
  <si>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</si>
  <si>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</si>
  <si>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</si>
  <si>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</si>
  <si>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</si>
  <si>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</si>
  <si>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</si>
  <si>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</si>
  <si>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</si>
  <si>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</si>
  <si>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</si>
  <si>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</si>
  <si>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</si>
  <si>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</si>
  <si>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</si>
  <si>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</si>
  <si>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</si>
  <si>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</si>
  <si>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</si>
  <si>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</si>
  <si>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</si>
  <si>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</si>
  <si>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</si>
  <si>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</si>
  <si>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</si>
  <si>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</si>
  <si>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</si>
  <si>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</si>
  <si>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</si>
  <si>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</si>
  <si>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</si>
  <si>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</si>
  <si>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</si>
  <si>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</si>
  <si>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</si>
  <si>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</si>
  <si>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</si>
  <si>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</si>
  <si>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</si>
  <si>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</si>
  <si>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</si>
  <si>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</si>
  <si>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</si>
  <si>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</si>
  <si>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</si>
  <si>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</si>
  <si>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</si>
  <si>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</si>
  <si>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</si>
  <si>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</si>
  <si>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</si>
  <si>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</si>
  <si>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</si>
  <si>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</si>
  <si>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</si>
  <si>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</si>
  <si>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</si>
  <si>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</si>
  <si>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</si>
  <si>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</si>
  <si>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</si>
  <si>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</si>
  <si>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</si>
  <si>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</si>
  <si>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</si>
  <si>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</si>
  <si>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</si>
  <si>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</si>
  <si>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</si>
  <si>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</si>
  <si>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</si>
  <si>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</si>
  <si>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</si>
  <si>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</si>
  <si>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</si>
  <si>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</si>
  <si>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</si>
  <si>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</si>
  <si>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</si>
  <si>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</si>
  <si>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</si>
  <si>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</si>
  <si>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</si>
  <si>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</si>
  <si>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</si>
  <si>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</si>
  <si>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</si>
  <si>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</si>
  <si>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</si>
  <si>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</si>
  <si>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</si>
  <si>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</si>
  <si>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</si>
  <si>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</si>
  <si>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</si>
  <si>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</si>
  <si>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</si>
  <si>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</si>
  <si>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</si>
  <si>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</si>
  <si>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</si>
  <si>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</si>
  <si>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</si>
  <si>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</si>
  <si>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</si>
  <si>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</si>
  <si>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</si>
  <si>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</si>
  <si>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</si>
  <si>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</si>
  <si>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</si>
  <si>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</si>
  <si>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</si>
  <si>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</si>
  <si>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</si>
  <si>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</si>
  <si>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</si>
  <si>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</si>
  <si>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</si>
  <si>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</si>
  <si>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</si>
  <si>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</si>
  <si>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</si>
  <si>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</si>
  <si>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</si>
  <si>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</si>
  <si>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</si>
  <si>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</si>
  <si>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</si>
  <si>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</si>
  <si>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</si>
  <si>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</si>
  <si>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</si>
  <si>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</si>
  <si>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</si>
  <si>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</si>
  <si>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</si>
  <si>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</si>
  <si>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</si>
  <si>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</si>
  <si>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</si>
  <si>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</si>
  <si>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</si>
  <si>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</si>
  <si>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</si>
  <si>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</si>
  <si>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</si>
  <si>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</si>
  <si>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</si>
  <si>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</si>
  <si>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</si>
  <si>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</si>
  <si>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</si>
  <si>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</si>
  <si>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</si>
  <si>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</si>
  <si>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</si>
  <si>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</si>
  <si>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</si>
  <si>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</si>
  <si>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</si>
  <si>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</si>
  <si>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</si>
  <si>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</si>
  <si>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</si>
  <si>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</si>
  <si>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</si>
  <si>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</si>
  <si>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</si>
  <si>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</si>
  <si>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</si>
  <si>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</si>
  <si>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</si>
  <si>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</si>
  <si>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</si>
  <si>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</si>
  <si>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</si>
  <si>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</si>
  <si>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</si>
  <si>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</si>
  <si>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</si>
  <si>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</si>
  <si>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</si>
  <si>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</si>
  <si>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</si>
  <si>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</si>
  <si>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</si>
  <si>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</si>
  <si>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</si>
  <si>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</si>
  <si>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</si>
  <si>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</si>
  <si>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</si>
  <si>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</si>
  <si>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</si>
  <si>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</si>
  <si>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</si>
  <si>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</si>
  <si>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</si>
  <si>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</si>
  <si>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</si>
  <si>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</si>
  <si>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</si>
  <si>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</si>
  <si>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</si>
  <si>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</si>
  <si>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</si>
  <si>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</si>
  <si>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</si>
  <si>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</si>
  <si>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</si>
  <si>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</si>
  <si>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</si>
  <si>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</si>
  <si>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</si>
  <si>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</si>
  <si>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</si>
  <si>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</si>
  <si>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</si>
  <si>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</si>
  <si>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</si>
  <si>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</si>
  <si>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</si>
  <si>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</si>
  <si>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</si>
  <si>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</si>
  <si>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</si>
  <si>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</si>
  <si>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</si>
  <si>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</si>
  <si>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</si>
  <si>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</si>
  <si>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</si>
  <si>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</si>
  <si>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</si>
  <si>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</si>
  <si>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</si>
  <si>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</si>
  <si>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</si>
  <si>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</si>
  <si>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</si>
  <si>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</si>
  <si>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</si>
  <si>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</si>
  <si>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</si>
  <si>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</si>
  <si>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</si>
  <si>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</si>
  <si>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</si>
  <si>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</si>
  <si>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</si>
  <si>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</si>
  <si>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</si>
  <si>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</si>
  <si>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</si>
  <si>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</si>
  <si>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</si>
  <si>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</si>
  <si>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</si>
  <si>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</si>
  <si>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</si>
  <si>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</si>
  <si>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</si>
  <si>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</si>
  <si>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</si>
  <si>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</si>
  <si>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</si>
  <si>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</si>
  <si>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</si>
  <si>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</si>
  <si>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</si>
  <si>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</si>
  <si>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</si>
  <si>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</si>
  <si>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</si>
  <si>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</si>
  <si>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</si>
  <si>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</si>
  <si>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</si>
  <si>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</si>
  <si>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</si>
  <si>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</si>
  <si>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</si>
  <si>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</si>
  <si>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</si>
  <si>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</si>
  <si>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</si>
  <si>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</si>
  <si>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</si>
  <si>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</si>
  <si>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</si>
  <si>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</si>
  <si>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</si>
  <si>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</si>
  <si>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</si>
  <si>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</si>
  <si>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</si>
  <si>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</si>
  <si>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</si>
  <si>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</si>
  <si>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</si>
  <si>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</si>
  <si>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</si>
  <si>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</si>
  <si>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</si>
  <si>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</si>
  <si>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</si>
  <si>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</si>
  <si>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</si>
  <si>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</si>
  <si>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</si>
  <si>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</si>
  <si>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</si>
  <si>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</si>
  <si>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</si>
  <si>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</si>
  <si>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</si>
  <si>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</si>
  <si>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</si>
  <si>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</si>
  <si>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</si>
  <si>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</si>
  <si>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</si>
  <si>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</si>
  <si>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</si>
  <si>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</si>
  <si>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</si>
  <si>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</si>
  <si>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</si>
  <si>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</si>
  <si>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</si>
  <si>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</si>
  <si>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</si>
  <si>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</si>
  <si>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</si>
  <si>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</si>
  <si>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</si>
  <si>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</si>
  <si>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</si>
  <si>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</si>
  <si>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</si>
  <si>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</si>
  <si>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</si>
  <si>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</si>
  <si>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</si>
  <si>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</si>
  <si>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</si>
  <si>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</si>
  <si>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</si>
  <si>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</si>
  <si>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</si>
  <si>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</si>
  <si>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</si>
  <si>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</si>
  <si>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</si>
  <si>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</si>
  <si>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</si>
  <si>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</si>
  <si>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</si>
  <si>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</si>
  <si>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</si>
  <si>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</si>
  <si>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</si>
  <si>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</si>
  <si>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</si>
  <si>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</si>
  <si>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</si>
  <si>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</si>
  <si>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</si>
  <si>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</si>
  <si>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</si>
  <si>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</si>
  <si>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</si>
  <si>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</si>
  <si>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</si>
  <si>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</si>
  <si>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</si>
  <si>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</si>
  <si>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</si>
  <si>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</si>
  <si>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</si>
  <si>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</si>
  <si>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</si>
  <si>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</si>
  <si>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</si>
  <si>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</si>
  <si>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</si>
  <si>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</si>
  <si>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</si>
  <si>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</si>
  <si>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</si>
  <si>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</si>
  <si>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</si>
  <si>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</si>
  <si>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</si>
  <si>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</si>
  <si>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</si>
  <si>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</si>
  <si>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</si>
  <si>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</si>
  <si>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</si>
  <si>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</si>
  <si>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</si>
  <si>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</si>
  <si>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</si>
  <si>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</si>
  <si>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</si>
  <si>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</si>
  <si>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</si>
  <si>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</si>
  <si>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</si>
  <si>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</si>
  <si>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</si>
  <si>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</si>
  <si>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</si>
  <si>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</si>
  <si>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</si>
  <si>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</si>
  <si>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</si>
  <si>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</si>
  <si>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</si>
  <si>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</si>
  <si>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</si>
  <si>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</si>
  <si>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</si>
  <si>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</si>
  <si>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</si>
  <si>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</si>
  <si>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</si>
  <si>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</si>
  <si>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</si>
  <si>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</si>
  <si>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</si>
  <si>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</si>
  <si>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</si>
  <si>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</si>
  <si>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</si>
  <si>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</si>
  <si>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</si>
  <si>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</si>
  <si>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</si>
  <si>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</si>
  <si>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</si>
  <si>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</si>
  <si>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</si>
  <si>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</si>
  <si>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</si>
  <si>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</si>
  <si>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</si>
  <si>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</si>
  <si>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</si>
  <si>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</si>
  <si>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</si>
  <si>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</si>
  <si>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</si>
  <si>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</si>
  <si>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</si>
  <si>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</si>
  <si>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</si>
  <si>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</si>
  <si>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</si>
  <si>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</si>
  <si>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</si>
  <si>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</si>
  <si>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</si>
  <si>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</si>
  <si>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</si>
  <si>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</si>
  <si>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</si>
  <si>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</si>
  <si>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</si>
  <si>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</si>
  <si>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</si>
  <si>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</si>
  <si>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</si>
  <si>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</si>
  <si>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</si>
  <si>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</si>
  <si>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</si>
  <si>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</si>
  <si>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</si>
  <si>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</si>
  <si>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</si>
  <si>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</si>
  <si>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</si>
  <si>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</si>
  <si>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</si>
  <si>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</si>
  <si>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</si>
  <si>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</si>
  <si>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</si>
  <si>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</si>
  <si>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</si>
  <si>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</si>
  <si>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</si>
  <si>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</si>
  <si>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</si>
  <si>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</si>
  <si>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</si>
  <si>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</si>
  <si>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</si>
  <si>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</si>
  <si>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</si>
  <si>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</si>
  <si>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</si>
  <si>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</si>
  <si>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</si>
  <si>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</si>
  <si>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</si>
  <si>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</si>
  <si>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</si>
  <si>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</si>
  <si>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</si>
  <si>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</si>
  <si>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</si>
  <si>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</si>
  <si>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</si>
  <si>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</si>
  <si>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</si>
  <si>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</si>
  <si>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</si>
  <si>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</si>
  <si>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</si>
  <si>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</si>
  <si>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</si>
  <si>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</si>
  <si>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</si>
  <si>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</si>
  <si>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</si>
  <si>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</si>
  <si>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</si>
  <si>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</si>
  <si>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</si>
  <si>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</si>
  <si>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</si>
  <si>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</si>
  <si>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</si>
  <si>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</si>
  <si>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</si>
  <si>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</si>
  <si>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</si>
  <si>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</si>
  <si>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</si>
  <si>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</si>
  <si>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</si>
  <si>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</si>
  <si>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</si>
  <si>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</si>
  <si>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</si>
  <si>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</si>
  <si>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</si>
  <si>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</si>
  <si>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</si>
  <si>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</si>
  <si>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</si>
  <si>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</si>
  <si>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</si>
  <si>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</si>
  <si>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</si>
  <si>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</si>
  <si>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</si>
  <si>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</si>
  <si>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</si>
  <si>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</si>
  <si>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</si>
  <si>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</si>
  <si>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</si>
  <si>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</si>
  <si>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</si>
  <si>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</si>
  <si>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</si>
  <si>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</si>
  <si>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</si>
  <si>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</si>
  <si>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</si>
  <si>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</si>
  <si>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</si>
  <si>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</si>
  <si>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</si>
  <si>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</si>
  <si>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</si>
  <si>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</si>
  <si>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</si>
  <si>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</si>
  <si>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</si>
  <si>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</si>
  <si>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</si>
  <si>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</si>
  <si>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</si>
  <si>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</si>
  <si>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</si>
  <si>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</si>
  <si>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</si>
  <si>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</si>
  <si>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</si>
  <si>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</si>
  <si>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</si>
  <si>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</si>
  <si>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</si>
  <si>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</si>
  <si>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</si>
  <si>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</si>
  <si>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</si>
  <si>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</si>
  <si>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</si>
  <si>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</si>
  <si>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</si>
  <si>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</si>
  <si>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</si>
  <si>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</si>
  <si>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</si>
  <si>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</si>
  <si>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</si>
  <si>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</si>
  <si>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</si>
  <si>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</si>
  <si>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</si>
  <si>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</si>
  <si>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</si>
  <si>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</si>
  <si>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</si>
  <si>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</si>
  <si>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</si>
  <si>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</si>
  <si>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</si>
  <si>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</si>
  <si>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</si>
  <si>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</si>
  <si>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</si>
  <si>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</si>
  <si>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</si>
  <si>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</si>
  <si>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</si>
  <si>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</si>
  <si>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</si>
  <si>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</si>
  <si>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</si>
  <si>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</si>
  <si>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</si>
  <si>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</si>
  <si>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</si>
  <si>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</si>
  <si>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</si>
  <si>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</si>
  <si>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</si>
  <si>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</si>
  <si>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</si>
  <si>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</si>
  <si>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</si>
  <si>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</si>
  <si>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</si>
  <si>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</si>
  <si>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</si>
  <si>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</si>
  <si>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</si>
  <si>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</si>
  <si>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</si>
  <si>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</si>
  <si>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</si>
  <si>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</si>
  <si>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</si>
  <si>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</si>
  <si>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</si>
  <si>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</si>
  <si>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</si>
  <si>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</si>
  <si>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</si>
  <si>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</si>
  <si>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</si>
  <si>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</si>
  <si>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</si>
  <si>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</si>
  <si>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</si>
  <si>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</si>
  <si>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</si>
  <si>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</si>
  <si>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</si>
  <si>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</si>
  <si>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</si>
  <si>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</si>
  <si>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</si>
  <si>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</si>
  <si>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</si>
  <si>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</si>
  <si>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</si>
  <si>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</si>
  <si>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</si>
  <si>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</si>
  <si>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</si>
  <si>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</si>
  <si>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</si>
  <si>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</si>
  <si>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</si>
  <si>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</si>
  <si>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</si>
  <si>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</si>
  <si>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</si>
  <si>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</si>
  <si>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</si>
  <si>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</si>
  <si>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</si>
  <si>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</si>
  <si>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</si>
  <si>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</si>
  <si>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</si>
  <si>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</si>
  <si>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</si>
  <si>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</si>
  <si>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</si>
  <si>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</si>
  <si>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</si>
  <si>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</si>
  <si>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</si>
  <si>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</si>
  <si>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</si>
  <si>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</si>
  <si>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</si>
  <si>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</si>
  <si>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</si>
  <si>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</si>
  <si>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</si>
  <si>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</si>
  <si>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</si>
  <si>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</si>
  <si>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</si>
  <si>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</si>
  <si>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</si>
  <si>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</si>
  <si>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</si>
  <si>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</si>
  <si>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</si>
  <si>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</si>
  <si>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</si>
  <si>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</si>
  <si>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</si>
  <si>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</si>
  <si>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</si>
  <si>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</si>
  <si>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</si>
  <si>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</si>
  <si>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</si>
  <si>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</si>
  <si>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</si>
  <si>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</si>
  <si>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</si>
  <si>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</si>
  <si>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</si>
  <si>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</si>
  <si>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</si>
  <si>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</si>
  <si>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</si>
  <si>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</si>
  <si>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</si>
  <si>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</si>
  <si>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</si>
  <si>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</si>
  <si>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</si>
  <si>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</si>
  <si>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</si>
  <si>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</si>
  <si>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</si>
  <si>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</si>
  <si>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</si>
  <si>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</si>
  <si>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</si>
  <si>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</si>
  <si>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</si>
  <si>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</si>
  <si>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</si>
  <si>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</si>
  <si>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</si>
  <si>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</si>
  <si>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</si>
  <si>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</si>
  <si>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</si>
  <si>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</si>
  <si>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</si>
  <si>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</si>
  <si>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</si>
  <si>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</si>
  <si>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</si>
  <si>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</si>
  <si>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</si>
  <si>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</si>
  <si>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</si>
  <si>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</si>
  <si>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</si>
  <si>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</si>
  <si>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</si>
  <si>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</si>
  <si>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</si>
  <si>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</si>
  <si>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</si>
  <si>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</si>
  <si>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</si>
  <si>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</si>
  <si>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</si>
  <si>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</si>
  <si>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</si>
  <si>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</si>
  <si>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</si>
  <si>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</si>
  <si>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</si>
  <si>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</si>
  <si>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</si>
  <si>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</si>
  <si>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</si>
  <si>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</si>
  <si>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</si>
  <si>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</si>
  <si>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</si>
  <si>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</si>
  <si>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</si>
  <si>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</si>
  <si>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</si>
  <si>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</si>
  <si>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</si>
  <si>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</si>
  <si>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</si>
  <si>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</si>
  <si>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</si>
  <si>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</si>
  <si>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</si>
  <si>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</si>
  <si>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</si>
  <si>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</si>
  <si>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</si>
  <si>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</si>
  <si>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</si>
  <si>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</si>
  <si>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</si>
  <si>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</si>
  <si>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</si>
  <si>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</si>
  <si>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</si>
  <si>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</si>
  <si>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</si>
  <si>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</si>
  <si>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</si>
  <si>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</si>
  <si>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</si>
  <si>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</si>
  <si>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</si>
  <si>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</si>
  <si>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</si>
  <si>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</si>
  <si>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</si>
  <si>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</si>
  <si>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</si>
  <si>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</si>
  <si>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</si>
  <si>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</si>
  <si>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</si>
  <si>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</si>
  <si>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</si>
  <si>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</si>
  <si>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</si>
  <si>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</si>
  <si>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</si>
  <si>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</si>
  <si>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</si>
  <si>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</si>
  <si>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</si>
  <si>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</si>
  <si>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</si>
  <si>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</si>
  <si>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</si>
  <si>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</si>
  <si>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</si>
  <si>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</si>
  <si>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</si>
  <si>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</si>
  <si>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</si>
  <si>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</si>
  <si>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</si>
  <si>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</si>
  <si>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</si>
  <si>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</si>
  <si>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</si>
  <si>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</si>
  <si>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</si>
  <si>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</si>
  <si>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</si>
  <si>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</si>
  <si>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</si>
  <si>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</si>
  <si>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</si>
  <si>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</si>
  <si>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</si>
  <si>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</si>
  <si>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</si>
  <si>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</si>
  <si>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</si>
  <si>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</si>
  <si>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</si>
  <si>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</si>
  <si>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</si>
  <si>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</si>
  <si>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</si>
  <si>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</si>
  <si>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</si>
  <si>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</si>
  <si>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</si>
  <si>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</si>
  <si>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</si>
  <si>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</si>
  <si>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</si>
  <si>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</si>
  <si>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</si>
  <si>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</si>
  <si>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</si>
  <si>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</si>
  <si>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</si>
  <si>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</si>
  <si>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</si>
  <si>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</si>
  <si>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</si>
  <si>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</si>
  <si>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</si>
  <si>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</si>
  <si>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</si>
  <si>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</si>
  <si>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</si>
  <si>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</si>
  <si>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</si>
  <si>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</si>
  <si>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</si>
  <si>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</si>
  <si>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</si>
  <si>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</si>
  <si>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</si>
  <si>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</si>
  <si>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</si>
  <si>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</si>
  <si>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</si>
  <si>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</si>
  <si>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</si>
  <si>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</si>
  <si>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</si>
  <si>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</si>
  <si>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</si>
  <si>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</si>
  <si>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</si>
  <si>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</si>
  <si>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</si>
  <si>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</si>
  <si>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</si>
  <si>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</si>
  <si>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</si>
  <si>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</si>
  <si>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</si>
  <si>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</si>
  <si>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</si>
  <si>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</si>
  <si>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</si>
  <si>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</si>
  <si>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</si>
  <si>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</si>
  <si>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</si>
  <si>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</si>
  <si>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</si>
  <si>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</si>
  <si>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</si>
  <si>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</si>
  <si>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</si>
  <si>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</si>
  <si>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</si>
  <si>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</si>
  <si>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</si>
  <si>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</si>
  <si>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</si>
  <si>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</si>
  <si>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</si>
  <si>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</si>
  <si>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</si>
  <si>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</si>
  <si>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</si>
  <si>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</si>
  <si>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</si>
  <si>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</si>
  <si>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</si>
  <si>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</si>
  <si>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</si>
  <si>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</si>
  <si>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</si>
  <si>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</si>
  <si>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</si>
  <si>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</si>
  <si>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</si>
  <si>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</si>
  <si>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</si>
  <si>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</si>
  <si>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</si>
  <si>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</si>
  <si>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</si>
  <si>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</si>
  <si>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</si>
  <si>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</si>
  <si>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</si>
  <si>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</si>
  <si>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</si>
  <si>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</si>
  <si>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</si>
  <si>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</si>
  <si>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</si>
  <si>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</si>
  <si>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</si>
  <si>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</si>
  <si>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</si>
  <si>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</si>
  <si>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</si>
  <si>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</si>
  <si>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</si>
  <si>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</si>
  <si>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</si>
  <si>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</si>
  <si>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</si>
  <si>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</si>
  <si>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</si>
  <si>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</si>
  <si>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</si>
  <si>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</si>
  <si>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</si>
  <si>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</si>
  <si>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</si>
  <si>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</si>
  <si>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</si>
  <si>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</si>
  <si>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</si>
  <si>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</si>
  <si>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</si>
  <si>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</si>
  <si>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</si>
  <si>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</si>
  <si>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</si>
  <si>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</si>
  <si>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</si>
  <si>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</si>
  <si>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</si>
  <si>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</si>
  <si>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</si>
  <si>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</si>
  <si>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</si>
  <si>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</si>
  <si>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</si>
  <si>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</si>
  <si>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</si>
  <si>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</si>
  <si>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</si>
  <si>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</si>
  <si>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</si>
  <si>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</si>
  <si>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</si>
  <si>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</si>
  <si>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</si>
  <si>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</si>
  <si>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</si>
  <si>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</si>
  <si>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</si>
  <si>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</si>
  <si>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</si>
  <si>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</si>
  <si>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</si>
  <si>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</si>
  <si>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</si>
  <si>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</si>
  <si>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</si>
  <si>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</si>
  <si>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</si>
  <si>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</si>
  <si>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</si>
  <si>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</si>
  <si>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</si>
  <si>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</si>
  <si>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</si>
  <si>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</si>
  <si>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</si>
  <si>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</si>
  <si>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</si>
  <si>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</si>
  <si>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</si>
  <si>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</si>
  <si>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</si>
  <si>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</si>
  <si>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</si>
  <si>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</si>
  <si>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</si>
  <si>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</si>
  <si>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</si>
  <si>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</si>
  <si>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</si>
  <si>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</si>
  <si>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</si>
  <si>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</si>
  <si>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</si>
  <si>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</si>
  <si>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</si>
  <si>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</si>
  <si>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</si>
  <si>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</si>
  <si>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</si>
  <si>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</si>
  <si>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</si>
  <si>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</si>
  <si>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</si>
  <si>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</si>
  <si>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</si>
  <si>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</si>
  <si>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</si>
  <si>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</si>
  <si>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</si>
  <si>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</si>
  <si>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</si>
  <si>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</si>
  <si>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</si>
  <si>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</si>
  <si>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</si>
  <si>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</si>
  <si>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</si>
  <si>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</si>
  <si>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</si>
  <si>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</si>
  <si>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</si>
  <si>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</si>
  <si>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</si>
  <si>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</si>
  <si>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</si>
  <si>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</si>
  <si>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</si>
  <si>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</si>
  <si>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</si>
  <si>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</si>
  <si>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</si>
  <si>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</si>
  <si>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</si>
  <si>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</si>
  <si>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</si>
  <si>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</si>
  <si>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</si>
  <si>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</si>
  <si>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</si>
  <si>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</si>
  <si>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</si>
  <si>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</si>
  <si>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</si>
  <si>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</si>
  <si>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</si>
  <si>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</si>
  <si>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</si>
  <si>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</si>
  <si>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</si>
  <si>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</si>
  <si>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</si>
  <si>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</si>
  <si>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</si>
  <si>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</si>
  <si>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</si>
  <si>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</si>
  <si>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</si>
  <si>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</si>
  <si>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</si>
  <si>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</si>
  <si>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</si>
  <si>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</si>
  <si>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</si>
  <si>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</si>
  <si>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</si>
  <si>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</si>
  <si>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</si>
  <si>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</si>
  <si>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</si>
  <si>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</si>
  <si>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</si>
  <si>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</si>
  <si>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</si>
  <si>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</si>
  <si>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</si>
  <si>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</si>
  <si>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</si>
  <si>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</si>
  <si>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</si>
  <si>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</si>
  <si>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</si>
  <si>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</si>
  <si>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</si>
  <si>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</si>
  <si>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</si>
  <si>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</si>
  <si>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</si>
  <si>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</si>
  <si>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</si>
  <si>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</si>
  <si>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</si>
  <si>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</si>
  <si>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</si>
  <si>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</si>
  <si>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</si>
  <si>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</si>
  <si>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</si>
  <si>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</si>
  <si>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</si>
  <si>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</si>
  <si>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</si>
  <si>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</si>
  <si>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</si>
  <si>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</si>
  <si>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</si>
  <si>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</si>
  <si>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</si>
  <si>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</si>
  <si>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</si>
  <si>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</si>
  <si>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</si>
  <si>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</si>
  <si>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</si>
  <si>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</si>
  <si>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</si>
  <si>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</si>
  <si>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</si>
  <si>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</si>
  <si>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</si>
  <si>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</si>
  <si>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</si>
  <si>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</si>
  <si>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</si>
  <si>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</si>
  <si>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</si>
  <si>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</si>
  <si>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</si>
  <si>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</si>
  <si>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</si>
  <si>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</si>
  <si>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</si>
  <si>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</si>
  <si>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</si>
  <si>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</si>
  <si>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</si>
  <si>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</si>
  <si>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</si>
  <si>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</si>
  <si>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</si>
  <si>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</si>
  <si>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</si>
  <si>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</si>
  <si>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</si>
  <si>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</si>
  <si>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</si>
  <si>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</si>
  <si>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</si>
  <si>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</si>
  <si>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</si>
  <si>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</si>
  <si>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</si>
  <si>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</si>
  <si>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</si>
  <si>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</si>
  <si>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</si>
  <si>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</si>
  <si>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</si>
  <si>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</si>
  <si>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</si>
  <si>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</si>
  <si>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</si>
  <si>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</si>
  <si>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</si>
  <si>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</si>
  <si>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</si>
  <si>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</si>
  <si>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</si>
  <si>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</si>
  <si>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</si>
  <si>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</si>
  <si>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</si>
  <si>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</si>
  <si>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</si>
  <si>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</si>
  <si>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</si>
  <si>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</si>
  <si>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</si>
  <si>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</si>
  <si>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</si>
  <si>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</si>
  <si>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</si>
  <si>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</si>
  <si>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</si>
  <si>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</si>
  <si>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</si>
  <si>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</si>
  <si>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</si>
  <si>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</si>
  <si>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</si>
  <si>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</si>
  <si>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</si>
  <si>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</si>
  <si>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</si>
  <si>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</si>
  <si>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</si>
  <si>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</si>
  <si>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</si>
  <si>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</si>
  <si>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</si>
  <si>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</si>
  <si>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</si>
  <si>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</si>
  <si>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</si>
  <si>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</si>
  <si>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</si>
  <si>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</si>
  <si>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</si>
  <si>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</si>
  <si>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</si>
  <si>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</si>
  <si>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</si>
  <si>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</si>
  <si>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</si>
  <si>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</si>
  <si>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</si>
  <si>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</si>
  <si>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</si>
  <si>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</si>
  <si>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</si>
  <si>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</si>
  <si>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</si>
  <si>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</si>
  <si>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</si>
  <si>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</si>
  <si>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</si>
  <si>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</si>
  <si>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</si>
  <si>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</si>
  <si>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</si>
  <si>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</si>
  <si>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</si>
  <si>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</si>
  <si>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</si>
  <si>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</si>
  <si>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</si>
  <si>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</si>
  <si>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</si>
  <si>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</si>
  <si>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</si>
  <si>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</si>
  <si>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</si>
  <si>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</si>
  <si>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</si>
  <si>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</si>
  <si>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</si>
  <si>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</si>
  <si>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</si>
  <si>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</si>
  <si>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</si>
  <si>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</si>
  <si>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</si>
  <si>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</si>
  <si>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</si>
  <si>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</si>
  <si>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</si>
  <si>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</si>
  <si>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</si>
  <si>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</si>
  <si>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</si>
  <si>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</si>
  <si>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</si>
  <si>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</si>
  <si>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</si>
  <si>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</si>
  <si>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</si>
  <si>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</si>
  <si>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</si>
  <si>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</si>
  <si>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</si>
  <si>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</si>
  <si>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</si>
  <si>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</si>
  <si>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</si>
  <si>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</si>
  <si>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</si>
  <si>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</si>
  <si>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</si>
  <si>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</si>
  <si>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</si>
  <si>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</si>
  <si>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</si>
  <si>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</si>
  <si>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</si>
  <si>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</si>
  <si>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</si>
  <si>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</si>
  <si>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</si>
  <si>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</si>
  <si>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</si>
  <si>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</si>
  <si>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</si>
  <si>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</si>
  <si>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</si>
  <si>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</si>
  <si>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</si>
  <si>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</si>
  <si>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</si>
  <si>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</si>
  <si>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</si>
  <si>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</si>
  <si>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</si>
  <si>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</si>
  <si>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</si>
  <si>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</si>
  <si>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</si>
  <si>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</si>
  <si>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</si>
  <si>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</si>
  <si>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</si>
  <si>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</si>
  <si>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</si>
  <si>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</si>
  <si>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</si>
  <si>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</si>
  <si>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</si>
  <si>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</si>
  <si>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</si>
  <si>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</si>
  <si>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</si>
  <si>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</si>
  <si>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</si>
  <si>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</si>
  <si>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</si>
  <si>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</si>
  <si>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</si>
  <si>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</si>
  <si>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</si>
  <si>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</si>
  <si>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</si>
  <si>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</si>
  <si>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</si>
  <si>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</si>
  <si>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</si>
  <si>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</si>
  <si>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</si>
  <si>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</si>
  <si>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</si>
  <si>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</si>
  <si>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</si>
  <si>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</si>
  <si>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</si>
  <si>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</si>
  <si>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</si>
  <si>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</si>
  <si>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</si>
  <si>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</si>
  <si>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</si>
  <si>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</si>
  <si>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</si>
  <si>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</si>
  <si>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</si>
  <si>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</si>
  <si>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</si>
  <si>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</si>
  <si>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</si>
  <si>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</si>
  <si>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</si>
  <si>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</si>
  <si>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</si>
  <si>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</si>
  <si>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</si>
  <si>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</si>
  <si>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</si>
  <si>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</si>
  <si>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</si>
  <si>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</si>
  <si>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</si>
  <si>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</si>
  <si>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</si>
  <si>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</si>
  <si>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</si>
  <si>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</si>
  <si>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</si>
  <si>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</si>
  <si>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</si>
  <si>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</si>
  <si>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</si>
  <si>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</si>
  <si>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</si>
  <si>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</si>
  <si>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</si>
  <si>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</si>
  <si>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</si>
  <si>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</si>
  <si>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</si>
  <si>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</si>
  <si>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</si>
  <si>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</si>
  <si>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</si>
  <si>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</si>
  <si>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</si>
  <si>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</si>
  <si>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</si>
  <si>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</si>
  <si>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</si>
  <si>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</si>
  <si>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</si>
  <si>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</si>
  <si>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</si>
  <si>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</si>
  <si>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</si>
  <si>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</si>
  <si>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</si>
  <si>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</si>
  <si>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</si>
  <si>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</si>
  <si>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</si>
  <si>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</si>
  <si>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</si>
  <si>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</si>
  <si>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</si>
  <si>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</si>
  <si>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</si>
  <si>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</si>
  <si>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</si>
  <si>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</si>
  <si>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</si>
  <si>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</si>
  <si>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</si>
  <si>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</si>
  <si>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</si>
  <si>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</si>
  <si>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</si>
  <si>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</si>
  <si>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</si>
  <si>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</si>
  <si>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</si>
  <si>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</si>
  <si>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</si>
  <si>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</si>
  <si>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</si>
  <si>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</si>
  <si>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</si>
  <si>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</si>
  <si>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</si>
  <si>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</si>
  <si>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</si>
  <si>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</si>
  <si>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</si>
  <si>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</si>
  <si>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</si>
  <si>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</si>
  <si>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</si>
  <si>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</si>
  <si>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</si>
  <si>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</si>
  <si>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</si>
  <si>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</si>
  <si>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</si>
  <si>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</si>
  <si>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</si>
  <si>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</si>
  <si>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</si>
  <si>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</si>
  <si>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</si>
  <si>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</si>
  <si>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</si>
  <si>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</si>
  <si>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</si>
  <si>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</si>
  <si>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</si>
  <si>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</si>
  <si>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</si>
  <si>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</si>
  <si>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</si>
  <si>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</si>
  <si>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</si>
  <si>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</si>
  <si>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</si>
  <si>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</si>
  <si>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</si>
  <si>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</si>
  <si>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</si>
  <si>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</si>
  <si>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</si>
  <si>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</si>
  <si>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</si>
  <si>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</si>
  <si>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</si>
  <si>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</si>
  <si>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</si>
  <si>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</si>
  <si>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</si>
  <si>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</si>
  <si>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</si>
  <si>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</si>
  <si>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</si>
  <si>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</si>
  <si>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</si>
  <si>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</si>
  <si>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</si>
  <si>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</si>
  <si>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</si>
  <si>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</si>
  <si>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</si>
  <si>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</si>
  <si>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</si>
  <si>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</si>
  <si>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</si>
  <si>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</si>
  <si>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</si>
  <si>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</si>
  <si>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</si>
  <si>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</si>
  <si>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</si>
  <si>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</si>
  <si>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</si>
  <si>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</si>
  <si>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</si>
  <si>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</si>
  <si>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</si>
  <si>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</si>
  <si>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</si>
  <si>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</si>
  <si>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</si>
  <si>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</si>
  <si>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</si>
  <si>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</si>
  <si>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</si>
  <si>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</si>
  <si>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</si>
  <si>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</si>
  <si>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</si>
  <si>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</si>
  <si>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</si>
  <si>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</si>
  <si>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</si>
  <si>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</si>
  <si>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</si>
  <si>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</si>
  <si>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</si>
  <si>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</si>
  <si>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</si>
  <si>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</si>
  <si>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</si>
  <si>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</si>
  <si>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</si>
  <si>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</si>
  <si>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</si>
  <si>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</si>
  <si>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</si>
  <si>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</si>
  <si>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</si>
  <si>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</si>
  <si>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</si>
  <si>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</si>
  <si>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</si>
  <si>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</si>
  <si>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</si>
  <si>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</si>
  <si>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</si>
  <si>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</si>
  <si>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</si>
  <si>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</si>
  <si>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</si>
  <si>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</si>
  <si>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</si>
  <si>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</si>
  <si>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</si>
  <si>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</si>
  <si>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</si>
  <si>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</si>
  <si>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</si>
  <si>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</si>
  <si>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</si>
  <si>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</si>
  <si>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</si>
  <si>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</si>
  <si>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</si>
  <si>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</si>
  <si>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</si>
  <si>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</si>
  <si>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</si>
  <si>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</si>
  <si>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</si>
  <si>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</si>
  <si>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</si>
  <si>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</si>
  <si>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</si>
  <si>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</si>
  <si>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</si>
  <si>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</si>
  <si>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</si>
  <si>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</si>
  <si>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</si>
  <si>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</si>
  <si>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</si>
  <si>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</si>
  <si>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</si>
  <si>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</si>
  <si>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</si>
  <si>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</si>
  <si>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</si>
  <si>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</si>
  <si>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</si>
  <si>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</si>
  <si>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</si>
  <si>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</si>
  <si>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</si>
  <si>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</si>
  <si>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</si>
  <si>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</si>
  <si>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</si>
  <si>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</si>
  <si>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</si>
  <si>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</si>
  <si>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</si>
  <si>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</si>
  <si>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</si>
  <si>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</si>
  <si>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</si>
  <si>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</si>
  <si>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</si>
  <si>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</si>
  <si>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</si>
  <si>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</si>
  <si>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</si>
  <si>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</si>
  <si>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</si>
  <si>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</si>
  <si>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</si>
  <si>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</si>
  <si>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</si>
  <si>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</si>
  <si>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</si>
  <si>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</si>
  <si>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</si>
  <si>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</si>
  <si>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</si>
  <si>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</si>
  <si>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</si>
  <si>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</si>
  <si>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</si>
  <si>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</si>
  <si>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</si>
  <si>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</si>
  <si>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</si>
  <si>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</si>
  <si>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</si>
  <si>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</si>
  <si>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</si>
  <si>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</si>
  <si>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</si>
  <si>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</si>
  <si>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</si>
  <si>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</si>
  <si>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</si>
  <si>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</si>
  <si>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</si>
  <si>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</si>
  <si>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</si>
  <si>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</si>
  <si>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</si>
  <si>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</si>
  <si>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</si>
  <si>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</si>
  <si>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</si>
  <si>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</si>
  <si>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</si>
  <si>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</si>
  <si>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</si>
  <si>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</si>
  <si>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</si>
  <si>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</si>
  <si>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</si>
  <si>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</si>
  <si>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</si>
  <si>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</si>
  <si>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</si>
  <si>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</si>
  <si>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</si>
  <si>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</si>
  <si>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</si>
  <si>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</si>
  <si>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</si>
  <si>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</si>
  <si>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</si>
  <si>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</si>
  <si>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</si>
  <si>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</si>
  <si>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</si>
  <si>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</si>
  <si>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</si>
  <si>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</si>
  <si>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</si>
  <si>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</si>
  <si>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</si>
  <si>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</si>
  <si>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</si>
  <si>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</si>
  <si>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</si>
  <si>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</si>
  <si>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</si>
  <si>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</si>
  <si>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</si>
  <si>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</si>
  <si>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</si>
  <si>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</si>
  <si>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</si>
  <si>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</si>
  <si>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</si>
  <si>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</si>
  <si>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</si>
  <si>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</si>
  <si>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</si>
  <si>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</si>
  <si>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</si>
  <si>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</si>
  <si>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</si>
  <si>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</si>
  <si>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</si>
  <si>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</si>
  <si>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</si>
  <si>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</si>
  <si>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</si>
  <si>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</si>
  <si>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</si>
  <si>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</si>
  <si>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</si>
  <si>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</si>
  <si>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</si>
  <si>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</si>
  <si>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</si>
  <si>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</si>
  <si>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</si>
  <si>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</si>
  <si>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</si>
  <si>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</si>
  <si>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</si>
  <si>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</si>
  <si>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</si>
  <si>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</si>
  <si>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</si>
  <si>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</si>
  <si>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</si>
  <si>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</si>
  <si>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</si>
  <si>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</si>
  <si>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</si>
  <si>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</si>
  <si>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</si>
  <si>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</si>
  <si>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</si>
  <si>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</si>
  <si>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</si>
  <si>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</si>
  <si>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</si>
  <si>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</si>
  <si>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</si>
  <si>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</si>
  <si>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</si>
  <si>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</si>
  <si>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</si>
  <si>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</si>
  <si>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</si>
  <si>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</si>
  <si>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</si>
  <si>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</si>
  <si>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</si>
  <si>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</si>
  <si>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</si>
  <si>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</si>
  <si>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</si>
  <si>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</si>
  <si>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</si>
  <si>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</si>
  <si>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</si>
  <si>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</si>
  <si>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</si>
  <si>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</si>
  <si>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</si>
  <si>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</si>
  <si>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</si>
  <si>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</si>
  <si>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</si>
  <si>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</si>
  <si>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</si>
  <si>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</si>
  <si>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</si>
  <si>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</si>
  <si>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</si>
  <si>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</si>
  <si>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</si>
  <si>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</si>
  <si>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</si>
  <si>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</si>
  <si>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</si>
  <si>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</si>
  <si>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</si>
  <si>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</si>
  <si>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</si>
  <si>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</si>
  <si>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</si>
  <si>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</si>
  <si>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</si>
  <si>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</si>
  <si>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</si>
  <si>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</si>
  <si>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</si>
  <si>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</si>
  <si>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</si>
  <si>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</si>
  <si>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</si>
  <si>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</si>
  <si>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</si>
  <si>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</si>
  <si>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</si>
  <si>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</si>
  <si>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</si>
  <si>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</si>
  <si>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</si>
  <si>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</si>
  <si>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</si>
  <si>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</si>
  <si>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</si>
  <si>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</si>
  <si>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</si>
  <si>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</si>
  <si>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</si>
  <si>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</si>
  <si>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</si>
  <si>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</si>
  <si>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</si>
  <si>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</si>
  <si>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</si>
  <si>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</si>
  <si>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</si>
  <si>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</si>
  <si>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</si>
  <si>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</si>
  <si>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</si>
  <si>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</si>
  <si>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</si>
  <si>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</si>
  <si>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</si>
  <si>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</si>
  <si>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</si>
  <si>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</si>
  <si>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</si>
  <si>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</si>
  <si>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</si>
  <si>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</si>
  <si>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</si>
  <si>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</si>
  <si>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</si>
  <si>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</si>
  <si>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</si>
  <si>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</si>
  <si>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</si>
  <si>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</si>
  <si>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</si>
  <si>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</si>
  <si>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</si>
  <si>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</si>
  <si>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</si>
  <si>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</si>
  <si>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</si>
  <si>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</si>
  <si>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</si>
  <si>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</si>
  <si>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</si>
  <si>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</si>
  <si>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</si>
  <si>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</si>
  <si>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</si>
  <si>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</si>
  <si>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</si>
  <si>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</si>
  <si>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</si>
  <si>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</si>
  <si>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</si>
  <si>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</si>
  <si>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</si>
  <si>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</si>
  <si>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</si>
  <si>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</si>
  <si>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</si>
  <si>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</si>
  <si>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</si>
  <si>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</si>
  <si>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</si>
  <si>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</si>
  <si>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</si>
  <si>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</si>
  <si>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</si>
  <si>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</si>
  <si>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</si>
  <si>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</si>
  <si>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</si>
  <si>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</si>
  <si>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</si>
  <si>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</si>
  <si>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</si>
  <si>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</si>
  <si>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</si>
  <si>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</si>
  <si>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</si>
  <si>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</si>
  <si>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</si>
  <si>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</si>
  <si>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</si>
  <si>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</si>
  <si>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</si>
  <si>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</si>
  <si>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</si>
  <si>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</si>
  <si>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</si>
  <si>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</si>
  <si>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</si>
  <si>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</si>
  <si>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</si>
  <si>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</si>
  <si>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</si>
  <si>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</si>
  <si>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</si>
  <si>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</si>
  <si>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</si>
  <si>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</si>
  <si>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</si>
  <si>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</si>
  <si>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</si>
  <si>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</si>
  <si>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</si>
  <si>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</si>
  <si>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</si>
  <si>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</si>
  <si>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</si>
  <si>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</si>
  <si>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</si>
  <si>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</si>
  <si>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</si>
  <si>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</si>
  <si>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</si>
  <si>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</si>
  <si>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</si>
  <si>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</si>
  <si>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</si>
  <si>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</si>
  <si>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</si>
  <si>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</si>
  <si>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</si>
  <si>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</si>
  <si>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</si>
  <si>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</si>
  <si>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</si>
  <si>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</si>
  <si>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</si>
  <si>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</si>
  <si>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</si>
  <si>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</si>
  <si>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</si>
  <si>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</si>
  <si>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</si>
  <si>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</si>
  <si>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</si>
  <si>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</si>
  <si>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</si>
  <si>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</si>
  <si>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</si>
  <si>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</si>
  <si>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</si>
  <si>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</si>
  <si>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</si>
  <si>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</si>
  <si>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</si>
  <si>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</si>
  <si>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</si>
  <si>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</si>
  <si>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</si>
  <si>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</si>
  <si>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</si>
  <si>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</si>
  <si>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</si>
  <si>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</si>
  <si>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</si>
  <si>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</si>
  <si>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</si>
  <si>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</si>
  <si>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</si>
  <si>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</si>
  <si>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</si>
  <si>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</si>
  <si>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</si>
  <si>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</si>
  <si>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</si>
  <si>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</si>
  <si>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</si>
  <si>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</si>
  <si>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</si>
  <si>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</si>
  <si>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</si>
  <si>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</si>
  <si>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</si>
  <si>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</si>
  <si>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</si>
  <si>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</si>
  <si>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</si>
  <si>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</si>
  <si>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</si>
  <si>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</si>
  <si>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</si>
  <si>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</si>
  <si>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</si>
  <si>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</si>
  <si>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</si>
  <si>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</si>
  <si>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</si>
  <si>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</si>
  <si>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</si>
  <si>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</si>
  <si>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</si>
  <si>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</si>
  <si>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</si>
  <si>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</si>
  <si>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</si>
  <si>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</si>
  <si>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</si>
  <si>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</si>
  <si>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</si>
  <si>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</si>
  <si>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</si>
  <si>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</si>
  <si>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</si>
  <si>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</si>
  <si>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</si>
  <si>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</si>
  <si>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</si>
  <si>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</si>
  <si>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</si>
  <si>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</si>
  <si>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</si>
  <si>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</si>
  <si>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</si>
  <si>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</si>
  <si>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</si>
  <si>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</si>
  <si>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</si>
  <si>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</si>
  <si>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</si>
  <si>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</si>
  <si>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</si>
  <si>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</si>
  <si>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</si>
  <si>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</si>
  <si>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</si>
  <si>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</si>
  <si>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</si>
  <si>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</si>
  <si>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</si>
  <si>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</si>
  <si>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</si>
  <si>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</si>
  <si>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</si>
  <si>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</si>
  <si>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</si>
  <si>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</si>
  <si>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</si>
  <si>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</si>
  <si>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</si>
  <si>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</si>
  <si>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</si>
  <si>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</si>
  <si>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</si>
  <si>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</si>
  <si>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</si>
  <si>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</si>
  <si>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</si>
  <si>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</si>
  <si>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</si>
  <si>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</si>
  <si>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</si>
  <si>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</si>
  <si>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</si>
  <si>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</si>
  <si>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</si>
  <si>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</si>
  <si>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</si>
  <si>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</si>
  <si>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</si>
  <si>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</si>
  <si>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</si>
  <si>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</si>
  <si>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</si>
  <si>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</si>
  <si>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</si>
  <si>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</si>
  <si>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</si>
  <si>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</si>
  <si>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</si>
  <si>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</si>
  <si>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</si>
  <si>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</si>
  <si>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</si>
  <si>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</si>
  <si>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</si>
  <si>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</si>
  <si>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</si>
  <si>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</si>
  <si>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</si>
  <si>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</si>
  <si>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</si>
  <si>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</si>
  <si>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</si>
  <si>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</si>
  <si>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</si>
  <si>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</si>
  <si>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</si>
  <si>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</si>
  <si>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</si>
  <si>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</si>
  <si>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</si>
  <si>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</si>
  <si>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</si>
  <si>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</si>
  <si>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</si>
  <si>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</si>
  <si>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</si>
  <si>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</si>
  <si>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</si>
  <si>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</si>
  <si>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</si>
  <si>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</si>
  <si>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</si>
  <si>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</si>
  <si>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</si>
  <si>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</si>
  <si>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</si>
  <si>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</si>
  <si>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</si>
  <si>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</si>
  <si>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</si>
  <si>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</si>
  <si>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</si>
  <si>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</si>
  <si>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</si>
  <si>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</si>
  <si>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</si>
  <si>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</si>
  <si>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</si>
  <si>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</si>
  <si>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</si>
  <si>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</si>
  <si>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</si>
  <si>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</si>
  <si>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</si>
  <si>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</si>
  <si>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</si>
  <si>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</si>
  <si>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</si>
  <si>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</si>
  <si>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</si>
  <si>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</si>
  <si>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</si>
  <si>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</si>
  <si>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</si>
  <si>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</si>
  <si>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</si>
  <si>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</si>
  <si>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</si>
  <si>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</si>
  <si>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</si>
  <si>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</si>
  <si>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</si>
  <si>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</si>
  <si>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</si>
  <si>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</si>
  <si>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</si>
  <si>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</si>
  <si>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</si>
  <si>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</si>
  <si>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</si>
  <si>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</si>
  <si>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</si>
  <si>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</si>
  <si>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</si>
  <si>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</si>
  <si>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</si>
  <si>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</si>
  <si>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</si>
  <si>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</si>
  <si>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</si>
  <si>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</si>
  <si>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</si>
  <si>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</si>
  <si>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</si>
  <si>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</si>
  <si>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</si>
  <si>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</si>
  <si>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</si>
  <si>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</si>
  <si>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</si>
  <si>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</si>
  <si>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</si>
  <si>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</si>
  <si>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</si>
  <si>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</si>
  <si>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</si>
  <si>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</si>
  <si>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</si>
  <si>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</si>
  <si>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</si>
  <si>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</si>
  <si>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</si>
  <si>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</si>
  <si>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</si>
  <si>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</si>
  <si>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</si>
  <si>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</si>
  <si>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</si>
  <si>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</si>
  <si>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</si>
  <si>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</si>
  <si>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</si>
  <si>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</si>
  <si>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</si>
  <si>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</si>
  <si>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</si>
  <si>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</si>
  <si>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</si>
  <si>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</si>
  <si>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</si>
  <si>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</si>
  <si>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</si>
  <si>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</si>
  <si>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</si>
  <si>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</si>
  <si>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</si>
  <si>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</si>
  <si>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</si>
  <si>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</si>
  <si>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</si>
  <si>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</si>
  <si>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</si>
  <si>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</si>
  <si>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</si>
  <si>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</si>
  <si>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</si>
  <si>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</si>
  <si>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</si>
  <si>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</si>
  <si>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</si>
  <si>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</si>
  <si>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</si>
  <si>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</si>
  <si>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</si>
  <si>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</si>
  <si>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</si>
  <si>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</si>
  <si>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</si>
  <si>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</si>
  <si>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</si>
  <si>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</si>
  <si>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</si>
  <si>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</si>
  <si>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</si>
  <si>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</si>
  <si>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</si>
  <si>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</si>
  <si>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</si>
  <si>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</si>
  <si>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</si>
  <si>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</si>
  <si>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</si>
  <si>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</si>
  <si>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</si>
  <si>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</si>
  <si>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</si>
  <si>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</si>
  <si>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</si>
  <si>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</si>
  <si>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</si>
  <si>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</si>
  <si>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</si>
  <si>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</si>
  <si>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</si>
  <si>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</si>
  <si>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</si>
  <si>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</si>
  <si>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</si>
  <si>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</si>
  <si>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</si>
  <si>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</si>
  <si>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</si>
  <si>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</si>
  <si>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</si>
  <si>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</si>
  <si>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</si>
  <si>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</si>
  <si>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</si>
  <si>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</si>
  <si>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</si>
  <si>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</si>
  <si>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</si>
  <si>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</si>
  <si>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</si>
  <si>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</si>
  <si>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</si>
  <si>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</si>
  <si>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</si>
  <si>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</si>
  <si>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</si>
  <si>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</si>
  <si>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</si>
  <si>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</si>
  <si>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</si>
  <si>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</si>
  <si>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</si>
  <si>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</si>
  <si>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</si>
  <si>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</si>
  <si>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</si>
  <si>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</si>
  <si>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</si>
  <si>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</si>
  <si>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</si>
  <si>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</si>
  <si>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</si>
  <si>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</si>
  <si>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</si>
  <si>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</si>
  <si>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</si>
  <si>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</si>
  <si>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</si>
  <si>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</si>
  <si>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</si>
  <si>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</si>
  <si>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</si>
  <si>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</si>
  <si>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</si>
  <si>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</si>
  <si>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</si>
  <si>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</si>
  <si>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</si>
  <si>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</si>
  <si>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</si>
  <si>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</si>
  <si>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</si>
  <si>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</si>
  <si>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</si>
  <si>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</si>
  <si>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</si>
  <si>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</si>
  <si>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</si>
  <si>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</si>
  <si>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</si>
  <si>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</si>
  <si>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</si>
  <si>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</si>
  <si>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</si>
  <si>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</si>
  <si>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</si>
  <si>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</si>
  <si>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</si>
  <si>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</si>
  <si>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</si>
  <si>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</si>
  <si>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</si>
  <si>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</si>
  <si>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</si>
  <si>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</si>
  <si>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</si>
  <si>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</si>
  <si>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</si>
  <si>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</si>
  <si>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</si>
  <si>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</si>
  <si>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</si>
  <si>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</si>
  <si>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</si>
  <si>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</si>
  <si>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</si>
  <si>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</si>
  <si>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</si>
  <si>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</si>
  <si>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</si>
  <si>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</si>
  <si>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</si>
  <si>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</si>
  <si>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</si>
  <si>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</si>
  <si>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</si>
  <si>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</si>
  <si>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</si>
  <si>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</si>
  <si>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</si>
  <si>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</si>
  <si>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</si>
  <si>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</si>
  <si>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</si>
  <si>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</si>
  <si>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</si>
  <si>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</si>
  <si>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</si>
  <si>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</si>
  <si>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</si>
  <si>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</si>
  <si>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</si>
  <si>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</si>
  <si>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</si>
  <si>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</si>
  <si>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</si>
  <si>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</si>
  <si>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</si>
  <si>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</si>
  <si>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</si>
  <si>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</si>
  <si>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</si>
  <si>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</si>
  <si>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</si>
  <si>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</si>
  <si>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</si>
  <si>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</si>
  <si>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</si>
  <si>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</si>
  <si>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</si>
  <si>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</si>
  <si>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</si>
  <si>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</si>
  <si>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</si>
  <si>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</si>
  <si>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</si>
  <si>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</si>
  <si>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</si>
  <si>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</si>
  <si>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</si>
  <si>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</si>
  <si>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</si>
  <si>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</si>
  <si>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</si>
  <si>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</si>
  <si>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</si>
  <si>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</si>
  <si>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</si>
  <si>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</si>
  <si>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</si>
  <si>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</si>
  <si>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</si>
  <si>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</si>
  <si>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</si>
  <si>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</si>
  <si>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</si>
  <si>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</si>
  <si>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</si>
  <si>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</si>
  <si>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</si>
  <si>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</si>
  <si>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</si>
  <si>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</si>
  <si>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</si>
  <si>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</si>
  <si>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</si>
  <si>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</si>
  <si>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</si>
  <si>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</si>
  <si>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</si>
  <si>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</si>
  <si>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</si>
  <si>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</si>
  <si>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</si>
  <si>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</si>
  <si>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</si>
  <si>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</si>
  <si>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</si>
  <si>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</si>
  <si>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</si>
  <si>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</si>
  <si>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</si>
  <si>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</si>
  <si>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</si>
  <si>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</si>
  <si>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</si>
  <si>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</si>
  <si>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</si>
  <si>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</si>
  <si>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</si>
  <si>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</si>
  <si>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</si>
  <si>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</si>
  <si>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</si>
  <si>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</si>
  <si>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</si>
  <si>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</si>
  <si>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</si>
  <si>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</si>
  <si>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</si>
  <si>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</si>
  <si>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</si>
  <si>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</si>
  <si>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</si>
  <si>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</si>
  <si>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</si>
  <si>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</si>
  <si>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</si>
  <si>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</si>
  <si>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</si>
  <si>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</si>
  <si>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</si>
  <si>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</si>
  <si>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</si>
  <si>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</si>
  <si>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</si>
  <si>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</si>
  <si>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</si>
  <si>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</si>
  <si>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</si>
  <si>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</si>
  <si>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</si>
  <si>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</si>
  <si>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</si>
  <si>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</si>
  <si>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</si>
  <si>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</si>
  <si>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</si>
  <si>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</si>
  <si>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</si>
  <si>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</si>
  <si>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</si>
  <si>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</si>
  <si>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</si>
  <si>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</si>
  <si>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</si>
  <si>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</si>
  <si>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</si>
  <si>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</si>
  <si>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</si>
  <si>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</si>
  <si>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</si>
  <si>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</si>
  <si>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</si>
  <si>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</si>
  <si>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</si>
  <si>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</si>
  <si>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</si>
  <si>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</si>
  <si>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</si>
  <si>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</si>
  <si>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</si>
  <si>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</si>
  <si>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</si>
  <si>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</si>
  <si>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</si>
  <si>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</si>
  <si>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</si>
  <si>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</si>
  <si>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</si>
  <si>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</si>
  <si>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</si>
  <si>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</si>
  <si>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</si>
  <si>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</si>
  <si>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</si>
  <si>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</si>
  <si>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</si>
  <si>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</si>
  <si>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</si>
  <si>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</si>
  <si>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</si>
  <si>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</si>
  <si>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</si>
  <si>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</si>
  <si>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</si>
  <si>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</si>
  <si>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</si>
  <si>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</si>
  <si>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</si>
  <si>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</si>
  <si>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</si>
  <si>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</si>
  <si>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</si>
  <si>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</si>
  <si>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</si>
  <si>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</si>
  <si>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</si>
  <si>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</si>
  <si>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</si>
  <si>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</si>
  <si>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</si>
  <si>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</si>
  <si>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</si>
  <si>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</si>
  <si>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</si>
  <si>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</si>
  <si>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</si>
  <si>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</si>
  <si>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</si>
  <si>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</si>
  <si>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</si>
  <si>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</si>
  <si>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</si>
  <si>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</si>
  <si>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</si>
  <si>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</si>
  <si>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</si>
  <si>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</si>
  <si>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</si>
  <si>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</si>
  <si>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</si>
  <si>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</si>
  <si>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</si>
  <si>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</si>
  <si>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</si>
  <si>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</si>
  <si>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</si>
  <si>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</si>
  <si>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</si>
  <si>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</si>
  <si>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</si>
  <si>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</si>
  <si>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</si>
  <si>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</si>
  <si>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</si>
  <si>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</si>
  <si>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</si>
  <si>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</si>
  <si>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</si>
  <si>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</si>
  <si>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</si>
  <si>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</si>
  <si>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</si>
  <si>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</si>
  <si>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</si>
  <si>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</si>
  <si>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</si>
  <si>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</si>
  <si>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</si>
  <si>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</si>
  <si>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</si>
  <si>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</si>
  <si>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</si>
  <si>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</si>
  <si>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</si>
  <si>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</si>
  <si>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</si>
  <si>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</si>
  <si>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</si>
  <si>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</si>
  <si>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</si>
  <si>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</si>
  <si>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</si>
  <si>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</si>
  <si>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</si>
  <si>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</si>
  <si>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</si>
  <si>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</si>
  <si>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</si>
  <si>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</si>
  <si>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</si>
  <si>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</si>
  <si>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</si>
  <si>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</si>
  <si>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</si>
  <si>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</si>
  <si>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</si>
  <si>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</si>
  <si>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</si>
  <si>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</si>
  <si>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</si>
  <si>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</si>
  <si>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</si>
  <si>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</si>
  <si>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</si>
  <si>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</si>
  <si>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</si>
  <si>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</si>
  <si>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</si>
  <si>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</si>
  <si>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</si>
  <si>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</si>
  <si>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</si>
  <si>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</si>
  <si>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</si>
  <si>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</si>
  <si>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</si>
  <si>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</si>
  <si>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</si>
  <si>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</si>
  <si>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</si>
  <si>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</si>
  <si>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</si>
  <si>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</si>
  <si>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</si>
  <si>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</si>
  <si>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</si>
  <si>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</si>
  <si>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</si>
  <si>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</si>
  <si>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</si>
  <si>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</si>
  <si>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</si>
  <si>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</si>
  <si>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</si>
  <si>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</si>
  <si>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</si>
  <si>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</si>
  <si>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</si>
  <si>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</si>
  <si>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</si>
  <si>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</si>
  <si>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</si>
  <si>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</si>
  <si>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</si>
  <si>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</si>
  <si>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</si>
  <si>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</si>
  <si>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</si>
  <si>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</si>
  <si>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</si>
  <si>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</si>
  <si>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</si>
  <si>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</si>
  <si>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</si>
  <si>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</si>
  <si>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</si>
  <si>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</si>
  <si>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</si>
  <si>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</si>
  <si>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</si>
  <si>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</si>
  <si>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</si>
  <si>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</si>
  <si>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</si>
  <si>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</si>
  <si>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</si>
  <si>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</si>
  <si>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</si>
  <si>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</si>
  <si>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</si>
  <si>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</si>
  <si>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</si>
  <si>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</si>
  <si>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</si>
  <si>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</si>
  <si>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</si>
  <si>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</si>
  <si>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</si>
  <si>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</si>
  <si>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</si>
  <si>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</si>
  <si>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</si>
  <si>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</si>
  <si>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</si>
  <si>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</si>
  <si>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</si>
  <si>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</si>
  <si>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</si>
  <si>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</si>
  <si>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</si>
  <si>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</si>
  <si>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</si>
  <si>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</si>
  <si>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</si>
  <si>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</si>
  <si>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</si>
  <si>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</si>
  <si>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</si>
  <si>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</si>
  <si>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</si>
  <si>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</si>
  <si>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</si>
  <si>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</si>
  <si>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</si>
  <si>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</si>
  <si>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</si>
  <si>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</si>
  <si>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</si>
  <si>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</si>
  <si>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</si>
  <si>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</si>
  <si>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</si>
  <si>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</si>
  <si>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</si>
  <si>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</si>
  <si>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</si>
  <si>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</si>
  <si>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</si>
  <si>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</si>
  <si>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</si>
  <si>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</si>
  <si>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</si>
  <si>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</si>
  <si>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</si>
  <si>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</si>
  <si>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</si>
  <si>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</si>
  <si>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</si>
  <si>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</si>
  <si>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</si>
  <si>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</si>
  <si>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</si>
  <si>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</si>
  <si>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</si>
  <si>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</si>
  <si>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</si>
  <si>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</si>
  <si>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</si>
  <si>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</si>
  <si>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</si>
  <si>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</si>
  <si>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</si>
  <si>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</si>
  <si>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</si>
  <si>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</si>
  <si>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</si>
  <si>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</si>
  <si>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</si>
  <si>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</si>
  <si>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</si>
  <si>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</si>
  <si>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</si>
  <si>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</si>
  <si>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</si>
  <si>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</si>
  <si>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</si>
  <si>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</si>
  <si>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</si>
  <si>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</si>
  <si>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</si>
  <si>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</si>
  <si>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</si>
  <si>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</si>
  <si>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</si>
  <si>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</si>
  <si>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</si>
  <si>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</si>
  <si>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</si>
  <si>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</si>
  <si>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</si>
  <si>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</si>
  <si>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</si>
  <si>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</si>
  <si>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</si>
  <si>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</si>
  <si>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</si>
  <si>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</si>
  <si>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</si>
  <si>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</si>
  <si>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</si>
  <si>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</si>
  <si>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</si>
  <si>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</si>
  <si>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</si>
  <si>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</si>
  <si>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</si>
  <si>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</si>
  <si>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</si>
  <si>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</si>
  <si>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</si>
  <si>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</si>
  <si>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</si>
  <si>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</si>
  <si>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</si>
  <si>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</si>
  <si>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</si>
  <si>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</si>
  <si>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</si>
  <si>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</si>
  <si>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</si>
  <si>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</si>
  <si>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</si>
  <si>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</si>
  <si>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</si>
  <si>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</si>
  <si>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</si>
  <si>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</si>
  <si>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</si>
  <si>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</si>
  <si>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</si>
  <si>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</si>
  <si>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</si>
  <si>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</si>
  <si>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</si>
  <si>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</si>
  <si>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</si>
  <si>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</si>
  <si>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</si>
  <si>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</si>
  <si>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</si>
  <si>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</si>
  <si>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</si>
  <si>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</si>
  <si>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</si>
  <si>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</si>
  <si>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</si>
  <si>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</si>
  <si>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</si>
  <si>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</si>
  <si>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</si>
  <si>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</si>
  <si>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</si>
  <si>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</si>
  <si>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</si>
  <si>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</si>
  <si>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</si>
  <si>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</si>
  <si>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</si>
  <si>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</si>
  <si>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</si>
  <si>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</si>
  <si>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</si>
  <si>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</si>
  <si>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</si>
  <si>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</si>
  <si>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</si>
  <si>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</si>
  <si>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</si>
  <si>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</si>
  <si>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</si>
  <si>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</si>
  <si>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</si>
  <si>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</si>
  <si>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</si>
  <si>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</si>
  <si>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</si>
  <si>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</si>
  <si>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</si>
  <si>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</si>
  <si>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</si>
  <si>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</si>
  <si>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</si>
  <si>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</si>
  <si>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</si>
  <si>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</si>
  <si>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</si>
  <si>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</si>
  <si>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</si>
  <si>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</si>
  <si>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</si>
  <si>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</si>
  <si>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</si>
  <si>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</si>
  <si>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</si>
  <si>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</si>
  <si>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</si>
  <si>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</si>
  <si>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</si>
  <si>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</si>
  <si>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</si>
  <si>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</si>
  <si>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</si>
  <si>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</si>
  <si>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</si>
  <si>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</si>
  <si>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</si>
  <si>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</si>
  <si>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</si>
  <si>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</si>
  <si>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</si>
  <si>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</si>
  <si>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</si>
  <si>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</si>
  <si>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</si>
  <si>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</si>
  <si>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</si>
  <si>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</si>
  <si>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</si>
  <si>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</si>
  <si>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</si>
  <si>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</si>
  <si>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</si>
  <si>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</si>
  <si>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</si>
  <si>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</si>
  <si>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</si>
  <si>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</si>
  <si>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</si>
  <si>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</si>
  <si>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</si>
  <si>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</si>
  <si>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</si>
  <si>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</si>
  <si>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</si>
  <si>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</si>
  <si>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</si>
  <si>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</si>
  <si>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</si>
  <si>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</si>
  <si>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</si>
  <si>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</si>
  <si>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</si>
  <si>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</si>
  <si>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</si>
  <si>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</si>
  <si>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</si>
  <si>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</si>
  <si>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</si>
  <si>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</si>
  <si>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</si>
  <si>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</si>
  <si>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</si>
  <si>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</si>
  <si>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</si>
  <si>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</si>
  <si>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</si>
  <si>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</si>
  <si>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</si>
  <si>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</si>
  <si>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</si>
  <si>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</si>
  <si>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</si>
  <si>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</si>
  <si>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</si>
  <si>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</si>
  <si>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</si>
  <si>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</si>
  <si>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</si>
  <si>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</si>
  <si>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</si>
  <si>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</si>
  <si>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</si>
  <si>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</si>
  <si>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</si>
  <si>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</si>
  <si>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</si>
  <si>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</si>
  <si>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</si>
  <si>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</si>
  <si>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</si>
  <si>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</si>
  <si>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</si>
  <si>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</si>
  <si>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</si>
  <si>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</si>
  <si>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</si>
  <si>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</si>
  <si>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</si>
  <si>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</si>
  <si>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</si>
  <si>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</si>
  <si>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</si>
  <si>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</si>
  <si>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</si>
  <si>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</si>
  <si>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</si>
  <si>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</si>
  <si>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</si>
  <si>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</si>
  <si>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</si>
  <si>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</si>
  <si>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</si>
  <si>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</si>
  <si>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</si>
  <si>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</si>
  <si>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</si>
  <si>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</si>
  <si>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</si>
  <si>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</si>
  <si>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</si>
  <si>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</si>
  <si>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</si>
  <si>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</si>
  <si>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</si>
  <si>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</si>
  <si>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</si>
  <si>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</si>
  <si>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</si>
  <si>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</si>
  <si>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</si>
  <si>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</si>
  <si>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</si>
  <si>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</si>
  <si>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</si>
  <si>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</si>
  <si>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</si>
  <si>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</si>
  <si>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</si>
  <si>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</si>
  <si>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</si>
  <si>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</si>
  <si>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</si>
  <si>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</si>
  <si>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</si>
  <si>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</si>
  <si>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</si>
  <si>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</si>
  <si>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</si>
  <si>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</si>
  <si>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</si>
  <si>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</si>
  <si>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</si>
  <si>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</si>
  <si>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</si>
  <si>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</si>
  <si>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</si>
  <si>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</si>
  <si>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</si>
  <si>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</si>
  <si>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</si>
  <si>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</si>
  <si>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</si>
  <si>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</si>
  <si>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</si>
  <si>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</si>
  <si>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</si>
  <si>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</si>
  <si>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</si>
  <si>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</si>
  <si>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</si>
  <si>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</si>
  <si>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</si>
  <si>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</si>
  <si>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</si>
  <si>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</si>
  <si>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</si>
  <si>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</si>
  <si>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</si>
  <si>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</si>
  <si>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</si>
  <si>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</si>
  <si>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</si>
  <si>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</si>
  <si>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</si>
  <si>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</si>
  <si>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</si>
  <si>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</si>
  <si>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</si>
  <si>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</si>
  <si>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</si>
  <si>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</si>
  <si>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</si>
  <si>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</si>
  <si>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</si>
  <si>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</si>
  <si>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</si>
  <si>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</si>
  <si>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</si>
  <si>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</si>
  <si>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</si>
  <si>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</si>
  <si>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</si>
  <si>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</si>
  <si>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</si>
  <si>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</si>
  <si>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</si>
  <si>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</si>
  <si>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</si>
  <si>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</si>
  <si>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</si>
  <si>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</si>
  <si>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</si>
  <si>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</si>
  <si>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</si>
  <si>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</si>
  <si>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</si>
  <si>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</si>
  <si>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</si>
  <si>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</si>
  <si>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</si>
  <si>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</si>
  <si>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</si>
  <si>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</si>
  <si>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</si>
  <si>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</si>
  <si>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</si>
  <si>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</si>
  <si>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</si>
  <si>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</si>
  <si>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</si>
  <si>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</si>
  <si>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</si>
  <si>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</si>
  <si>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</si>
  <si>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</si>
  <si>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</si>
  <si>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</si>
  <si>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</si>
  <si>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</si>
  <si>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</si>
  <si>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</si>
  <si>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</si>
  <si>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</si>
  <si>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</si>
  <si>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</si>
  <si>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</si>
  <si>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</si>
  <si>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</si>
  <si>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</si>
  <si>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</si>
  <si>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</si>
  <si>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</si>
  <si>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</si>
  <si>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</si>
  <si>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</si>
  <si>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</si>
  <si>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</si>
  <si>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</si>
  <si>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</si>
  <si>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</si>
  <si>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</si>
  <si>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</si>
  <si>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</si>
  <si>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</si>
  <si>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</si>
  <si>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</si>
  <si>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</si>
  <si>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</si>
  <si>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</si>
  <si>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</si>
  <si>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</si>
  <si>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</si>
  <si>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</si>
  <si>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</si>
  <si>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</si>
  <si>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</si>
  <si>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</si>
  <si>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</si>
  <si>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</si>
  <si>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</si>
  <si>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</si>
  <si>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</si>
  <si>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</si>
  <si>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</si>
  <si>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</si>
  <si>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</si>
  <si>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</si>
  <si>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</si>
  <si>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</si>
  <si>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</si>
  <si>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</si>
  <si>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</si>
  <si>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</si>
  <si>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</si>
  <si>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</si>
  <si>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</si>
  <si>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</si>
  <si>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</si>
  <si>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</si>
  <si>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</si>
  <si>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</si>
  <si>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</si>
  <si>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</si>
  <si>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</si>
  <si>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</si>
  <si>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</si>
  <si>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</si>
  <si>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</si>
  <si>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</si>
  <si>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</si>
  <si>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</si>
  <si>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</si>
  <si>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</si>
  <si>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</si>
  <si>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</si>
  <si>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</si>
  <si>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</si>
  <si>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</si>
  <si>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</si>
  <si>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</si>
  <si>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</si>
  <si>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</si>
  <si>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</si>
  <si>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</si>
  <si>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</si>
  <si>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</si>
  <si>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</si>
  <si>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</si>
  <si>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</si>
  <si>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</si>
  <si>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</si>
  <si>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</si>
  <si>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</si>
  <si>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</si>
  <si>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</si>
  <si>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</si>
  <si>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</si>
  <si>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</si>
  <si>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</si>
  <si>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</si>
  <si>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</si>
  <si>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</si>
  <si>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</si>
  <si>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</si>
  <si>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</si>
  <si>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</si>
  <si>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</si>
  <si>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</si>
  <si>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</si>
  <si>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</si>
  <si>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</si>
  <si>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</si>
  <si>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</si>
  <si>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</si>
  <si>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</si>
  <si>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</si>
  <si>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</si>
  <si>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</si>
  <si>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</si>
  <si>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</si>
  <si>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</si>
  <si>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</si>
  <si>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</si>
  <si>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</si>
  <si>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</si>
  <si>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</si>
  <si>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</si>
  <si>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</si>
  <si>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</si>
  <si>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</si>
  <si>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</si>
  <si>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</si>
  <si>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</si>
  <si>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</si>
  <si>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</si>
  <si>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</si>
  <si>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</si>
  <si>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</si>
  <si>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</si>
  <si>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</si>
  <si>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</si>
  <si>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</si>
  <si>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</si>
  <si>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</si>
  <si>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</si>
  <si>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</si>
  <si>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</si>
  <si>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</si>
  <si>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</si>
  <si>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</si>
  <si>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</si>
  <si>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</si>
  <si>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</si>
  <si>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</si>
  <si>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</si>
  <si>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</si>
  <si>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</si>
  <si>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</si>
  <si>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</si>
  <si>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</si>
  <si>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</si>
  <si>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</si>
  <si>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</si>
  <si>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</si>
  <si>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</si>
  <si>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</si>
  <si>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</si>
  <si>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</si>
  <si>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</si>
  <si>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</si>
  <si>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</si>
  <si>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</si>
  <si>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</si>
  <si>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</si>
  <si>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</si>
  <si>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</si>
  <si>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</si>
  <si>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</si>
  <si>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</si>
  <si>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</si>
  <si>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</si>
  <si>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</si>
  <si>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</si>
  <si>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</si>
  <si>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</si>
  <si>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</si>
  <si>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</si>
  <si>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</si>
  <si>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</si>
  <si>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</si>
  <si>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</si>
  <si>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</si>
  <si>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</si>
  <si>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</si>
  <si>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</si>
  <si>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</si>
  <si>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</si>
  <si>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</si>
  <si>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</si>
  <si>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</si>
  <si>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</si>
  <si>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</si>
  <si>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</si>
  <si>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</si>
  <si>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</si>
  <si>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</si>
  <si>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</si>
  <si>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</si>
  <si>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</si>
  <si>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</si>
  <si>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</si>
  <si>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</si>
  <si>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</si>
  <si>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</si>
  <si>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</si>
  <si>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</si>
  <si>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</si>
  <si>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</si>
  <si>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</si>
  <si>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</si>
  <si>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</si>
  <si>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</si>
  <si>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</si>
  <si>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</si>
  <si>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</si>
  <si>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</si>
  <si>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</si>
  <si>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</si>
  <si>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</si>
  <si>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</si>
  <si>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</si>
  <si>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</si>
  <si>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</si>
  <si>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</si>
  <si>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</si>
  <si>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</si>
  <si>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</si>
  <si>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</si>
  <si>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</si>
  <si>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</si>
  <si>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</si>
  <si>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</si>
  <si>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</si>
  <si>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</si>
  <si>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</si>
  <si>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</si>
  <si>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</si>
  <si>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</si>
  <si>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</si>
  <si>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</si>
  <si>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</si>
  <si>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</si>
  <si>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</si>
  <si>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</si>
  <si>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</si>
  <si>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</si>
  <si>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</si>
  <si>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</si>
  <si>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</si>
  <si>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</si>
  <si>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</si>
  <si>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</si>
  <si>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</si>
  <si>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</si>
  <si>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</si>
  <si>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</si>
  <si>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</si>
  <si>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</si>
  <si>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</si>
  <si>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</si>
  <si>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</si>
  <si>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</si>
  <si>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</si>
  <si>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</si>
  <si>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</si>
  <si>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</si>
  <si>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</si>
  <si>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</si>
  <si>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</si>
  <si>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</si>
  <si>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</si>
  <si>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</si>
  <si>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</si>
  <si>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</si>
  <si>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</si>
  <si>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</si>
  <si>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</si>
  <si>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</si>
  <si>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</si>
  <si>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</si>
  <si>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</si>
  <si>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</si>
  <si>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</si>
  <si>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</si>
  <si>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</si>
  <si>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</si>
  <si>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</si>
  <si>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</si>
  <si>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</si>
  <si>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</si>
  <si>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</si>
  <si>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</si>
  <si>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</si>
  <si>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</si>
  <si>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</si>
  <si>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</si>
  <si>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</si>
  <si>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</si>
  <si>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</si>
  <si>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</si>
  <si>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</si>
  <si>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</si>
  <si>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</si>
  <si>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</si>
  <si>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</si>
  <si>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</si>
  <si>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</si>
  <si>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</si>
  <si>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</si>
  <si>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</si>
  <si>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</si>
  <si>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</si>
  <si>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</si>
  <si>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</si>
  <si>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</si>
  <si>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</si>
  <si>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</si>
  <si>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</si>
  <si>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</si>
  <si>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</si>
  <si>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</si>
  <si>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</si>
  <si>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</si>
  <si>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</si>
  <si>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</si>
  <si>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</si>
  <si>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</si>
  <si>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</si>
  <si>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</si>
  <si>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</si>
  <si>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</si>
  <si>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</si>
  <si>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</si>
  <si>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</si>
  <si>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</si>
  <si>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</si>
  <si>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</si>
  <si>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</si>
  <si>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</si>
  <si>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</si>
  <si>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</si>
  <si>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</si>
  <si>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</si>
  <si>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</si>
  <si>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</si>
  <si>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</si>
  <si>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</si>
  <si>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</si>
  <si>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</si>
  <si>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</si>
  <si>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</si>
  <si>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</si>
  <si>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</si>
  <si>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</si>
  <si>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</si>
  <si>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</si>
  <si>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</si>
  <si>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</si>
  <si>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</si>
  <si>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</si>
  <si>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</si>
  <si>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</si>
  <si>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</si>
  <si>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</si>
  <si>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</si>
  <si>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</si>
  <si>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</si>
  <si>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</si>
  <si>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</si>
  <si>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</si>
  <si>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</si>
  <si>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</si>
  <si>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</si>
  <si>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</si>
  <si>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</si>
  <si>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</si>
  <si>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</si>
  <si>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</si>
  <si>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</si>
  <si>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</si>
  <si>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</si>
  <si>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</si>
  <si>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</si>
  <si>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</si>
  <si>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</si>
  <si>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</si>
  <si>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</si>
  <si>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</si>
  <si>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</si>
  <si>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</si>
  <si>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</si>
  <si>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</si>
  <si>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</si>
  <si>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</si>
  <si>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</si>
  <si>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</si>
  <si>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</si>
  <si>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</si>
  <si>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</si>
  <si>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</si>
  <si>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</si>
  <si>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</si>
  <si>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</si>
  <si>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</si>
  <si>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</si>
  <si>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</si>
  <si>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</si>
  <si>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</si>
  <si>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</si>
  <si>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</si>
  <si>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</si>
  <si>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</si>
  <si>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</si>
  <si>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</si>
  <si>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</si>
  <si>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</si>
  <si>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</si>
  <si>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</si>
  <si>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</si>
  <si>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</si>
  <si>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</si>
  <si>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</si>
  <si>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</si>
  <si>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</si>
  <si>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</si>
  <si>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</si>
  <si>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</si>
  <si>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</si>
  <si>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</si>
  <si>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</si>
  <si>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</si>
  <si>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</si>
  <si>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</si>
  <si>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</si>
  <si>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</si>
  <si>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</si>
  <si>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</si>
  <si>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</si>
  <si>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</si>
  <si>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</si>
  <si>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</si>
  <si>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</si>
  <si>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</si>
  <si>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</si>
  <si>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</si>
  <si>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</si>
  <si>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</si>
  <si>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</si>
  <si>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</si>
  <si>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</si>
  <si>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</si>
  <si>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</si>
  <si>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</si>
  <si>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</si>
  <si>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</si>
  <si>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</si>
  <si>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</si>
  <si>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</si>
  <si>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</si>
  <si>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</si>
  <si>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</si>
  <si>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</si>
  <si>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</si>
  <si>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</si>
  <si>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</si>
  <si>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</si>
  <si>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</si>
  <si>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</si>
  <si>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</si>
  <si>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</si>
  <si>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</si>
  <si>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</si>
  <si>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</si>
  <si>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</si>
  <si>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</si>
  <si>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</si>
  <si>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</si>
  <si>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</si>
  <si>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</si>
  <si>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</si>
  <si>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</si>
  <si>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</si>
  <si>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</si>
  <si>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</si>
  <si>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</si>
  <si>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</si>
  <si>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</si>
  <si>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</si>
  <si>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</si>
  <si>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</si>
  <si>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</si>
  <si>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</si>
  <si>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</si>
  <si>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</si>
  <si>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</si>
  <si>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</si>
  <si>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</si>
  <si>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</si>
  <si>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</si>
  <si>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</si>
  <si>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</si>
  <si>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</si>
  <si>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</si>
  <si>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</si>
  <si>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</si>
  <si>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</si>
  <si>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</si>
  <si>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</si>
  <si>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</si>
  <si>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</si>
  <si>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</si>
  <si>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</si>
  <si>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</si>
  <si>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</si>
  <si>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</si>
  <si>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</si>
  <si>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</si>
  <si>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</si>
  <si>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</si>
  <si>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</si>
  <si>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</si>
  <si>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</si>
  <si>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</si>
  <si>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</si>
  <si>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</si>
  <si>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</si>
  <si>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</si>
  <si>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</si>
  <si>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</si>
  <si>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</si>
  <si>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</si>
  <si>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</si>
  <si>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</si>
  <si>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</si>
  <si>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</si>
  <si>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</si>
  <si>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</si>
  <si>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</si>
  <si>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</si>
  <si>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</si>
  <si>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</si>
  <si>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</si>
  <si>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</si>
  <si>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</si>
  <si>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</si>
  <si>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</si>
  <si>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</si>
  <si>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</si>
  <si>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</si>
  <si>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</si>
  <si>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</si>
  <si>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</si>
  <si>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</si>
  <si>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</si>
  <si>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</si>
  <si>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</si>
  <si>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</si>
  <si>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</si>
  <si>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</si>
  <si>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</si>
  <si>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</si>
  <si>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</si>
  <si>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</si>
  <si>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</si>
  <si>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</si>
  <si>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</si>
  <si>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</si>
  <si>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</si>
  <si>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</si>
  <si>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</si>
  <si>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</si>
  <si>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</si>
  <si>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</si>
  <si>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</si>
  <si>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</si>
  <si>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</si>
  <si>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</si>
  <si>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</si>
  <si>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</si>
  <si>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</si>
  <si>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</si>
  <si>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</si>
  <si>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</si>
  <si>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</si>
  <si>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</si>
  <si>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</si>
  <si>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</si>
  <si>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</si>
  <si>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</si>
  <si>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</si>
  <si>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</si>
  <si>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</si>
  <si>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</si>
  <si>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</si>
  <si>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</si>
  <si>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</si>
  <si>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</si>
  <si>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</si>
  <si>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</si>
  <si>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</si>
  <si>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</si>
  <si>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</si>
  <si>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</si>
  <si>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</si>
  <si>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</si>
  <si>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</si>
  <si>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</si>
  <si>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</si>
  <si>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</si>
  <si>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</si>
  <si>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</si>
  <si>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</si>
  <si>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</si>
  <si>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</si>
  <si>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</si>
  <si>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</si>
  <si>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</si>
  <si>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</si>
  <si>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</si>
  <si>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</si>
  <si>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</si>
  <si>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</si>
  <si>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</si>
  <si>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</si>
  <si>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</si>
  <si>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</si>
  <si>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</si>
  <si>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</si>
  <si>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</si>
  <si>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</si>
  <si>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</si>
  <si>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</si>
  <si>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</si>
  <si>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</si>
  <si>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</si>
  <si>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</si>
  <si>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</si>
  <si>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</si>
  <si>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</si>
  <si>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</si>
  <si>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</si>
  <si>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</si>
  <si>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</si>
  <si>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</si>
  <si>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</si>
  <si>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</si>
  <si>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</si>
  <si>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</si>
  <si>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</si>
  <si>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</si>
  <si>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</si>
  <si>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</si>
  <si>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</si>
  <si>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</si>
  <si>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</si>
  <si>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</si>
  <si>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</si>
  <si>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</si>
  <si>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</si>
  <si>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</si>
  <si>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</si>
  <si>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</si>
  <si>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</si>
  <si>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</si>
  <si>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</si>
  <si>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</si>
  <si>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</si>
  <si>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</si>
  <si>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</si>
  <si>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</si>
  <si>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</si>
  <si>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</si>
  <si>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</si>
  <si>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</si>
  <si>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</si>
  <si>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</si>
  <si>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</si>
  <si>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</si>
  <si>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</si>
  <si>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</si>
  <si>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</si>
  <si>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</si>
  <si>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</si>
  <si>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</si>
  <si>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</si>
  <si>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</si>
  <si>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</si>
  <si>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</si>
  <si>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</si>
  <si>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</si>
  <si>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</si>
  <si>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</si>
  <si>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</si>
  <si>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</si>
  <si>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</si>
  <si>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</si>
  <si>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</si>
  <si>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</si>
  <si>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</si>
  <si>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</si>
  <si>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</si>
  <si>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</si>
  <si>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</si>
  <si>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</si>
  <si>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</si>
  <si>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</si>
  <si>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</si>
  <si>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</si>
  <si>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</si>
  <si>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</si>
  <si>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</si>
  <si>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</si>
  <si>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</si>
  <si>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</si>
  <si>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</si>
  <si>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</si>
  <si>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</si>
  <si>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</si>
  <si>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</si>
  <si>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</si>
  <si>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</si>
  <si>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</si>
  <si>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</si>
  <si>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</si>
  <si>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</si>
  <si>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</si>
  <si>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</si>
  <si>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</si>
  <si>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</si>
  <si>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</si>
  <si>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</si>
  <si>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</si>
  <si>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</si>
  <si>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</si>
  <si>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</si>
  <si>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</si>
  <si>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</si>
  <si>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</si>
  <si>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</si>
  <si>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</si>
  <si>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</si>
  <si>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</si>
  <si>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</si>
  <si>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</si>
  <si>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</si>
  <si>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</si>
  <si>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</si>
  <si>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</si>
  <si>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</si>
  <si>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</si>
  <si>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</si>
  <si>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</si>
  <si>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</si>
  <si>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</si>
  <si>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</si>
  <si>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</si>
  <si>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</si>
  <si>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</si>
  <si>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</si>
  <si>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</si>
  <si>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</si>
  <si>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</si>
  <si>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</si>
  <si>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</si>
  <si>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</si>
  <si>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</si>
  <si>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</si>
  <si>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</si>
  <si>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</si>
  <si>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</si>
  <si>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</si>
  <si>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</si>
  <si>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</si>
  <si>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</si>
  <si>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</si>
  <si>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</si>
  <si>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</si>
  <si>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</si>
  <si>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</si>
  <si>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</si>
  <si>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</si>
  <si>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</si>
  <si>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</si>
  <si>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</si>
  <si>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</si>
  <si>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</si>
  <si>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</si>
  <si>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</si>
  <si>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</si>
  <si>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</si>
  <si>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</si>
  <si>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</si>
  <si>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</si>
  <si>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</si>
  <si>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</si>
  <si>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</si>
  <si>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</si>
  <si>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</si>
  <si>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</si>
  <si>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</si>
  <si>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</si>
  <si>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</si>
  <si>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</si>
  <si>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</si>
  <si>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</si>
  <si>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</si>
  <si>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</si>
  <si>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</si>
  <si>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</si>
  <si>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</si>
  <si>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</si>
  <si>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</si>
  <si>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</si>
  <si>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</si>
  <si>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</si>
  <si>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</si>
  <si>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</si>
  <si>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</si>
  <si>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</si>
  <si>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</si>
  <si>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</si>
  <si>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</si>
  <si>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</si>
  <si>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</si>
  <si>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</si>
  <si>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</si>
  <si>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</si>
  <si>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</si>
  <si>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</si>
  <si>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</si>
  <si>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</si>
  <si>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</si>
  <si>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</si>
  <si>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</si>
  <si>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</si>
  <si>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</si>
  <si>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</si>
  <si>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</si>
  <si>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</si>
  <si>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</si>
  <si>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</si>
  <si>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</si>
  <si>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</si>
  <si>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</si>
  <si>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</si>
  <si>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</si>
  <si>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</si>
  <si>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</si>
  <si>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</si>
  <si>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</si>
  <si>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</si>
  <si>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</si>
  <si>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</si>
  <si>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</si>
  <si>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</si>
  <si>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</si>
  <si>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</si>
  <si>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</si>
  <si>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</si>
  <si>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</si>
  <si>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</si>
  <si>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</si>
  <si>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</si>
  <si>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</si>
  <si>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</si>
  <si>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</si>
  <si>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</si>
  <si>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</si>
  <si>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</si>
  <si>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</si>
  <si>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</si>
  <si>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</si>
  <si>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</si>
  <si>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</si>
  <si>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</si>
  <si>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</si>
  <si>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</si>
  <si>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</si>
  <si>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</si>
  <si>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</si>
  <si>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</si>
  <si>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</si>
  <si>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</si>
  <si>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</si>
  <si>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</si>
  <si>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</si>
  <si>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</si>
  <si>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</si>
  <si>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</si>
  <si>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</si>
  <si>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</si>
  <si>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</si>
  <si>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</si>
  <si>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</si>
  <si>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</si>
  <si>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</si>
  <si>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</si>
  <si>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</si>
  <si>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</si>
  <si>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</si>
  <si>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</si>
  <si>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</si>
  <si>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</si>
  <si>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</si>
  <si>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</si>
  <si>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</si>
  <si>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</si>
  <si>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</si>
  <si>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</si>
  <si>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</si>
  <si>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</si>
  <si>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</si>
  <si>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</si>
  <si>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</si>
  <si>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</si>
  <si>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</si>
  <si>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</si>
  <si>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</si>
  <si>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</si>
  <si>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</si>
  <si>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</si>
  <si>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</si>
  <si>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</si>
  <si>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</si>
  <si>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</si>
  <si>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</si>
  <si>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</si>
  <si>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</si>
  <si>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</si>
  <si>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</si>
  <si>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</si>
  <si>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</si>
  <si>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</si>
  <si>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</si>
  <si>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</si>
  <si>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</si>
  <si>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</si>
  <si>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</si>
  <si>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</si>
  <si>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</si>
  <si>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</si>
  <si>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</si>
  <si>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</si>
  <si>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</si>
  <si>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</si>
  <si>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</si>
  <si>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</si>
  <si>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</si>
  <si>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</si>
  <si>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</si>
  <si>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</si>
  <si>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</si>
  <si>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</si>
  <si>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</si>
  <si>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</si>
  <si>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</si>
  <si>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</si>
  <si>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</si>
  <si>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</si>
  <si>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</si>
  <si>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</si>
  <si>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</si>
  <si>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</si>
  <si>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</si>
  <si>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</si>
  <si>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</si>
  <si>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</si>
  <si>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</si>
  <si>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</si>
  <si>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</si>
  <si>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</si>
  <si>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</si>
  <si>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</si>
  <si>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</si>
  <si>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</si>
  <si>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</si>
  <si>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</si>
  <si>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</si>
  <si>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</si>
  <si>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</si>
  <si>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</si>
  <si>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</si>
  <si>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</si>
  <si>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</si>
  <si>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</si>
  <si>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</si>
  <si>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</si>
  <si>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</si>
  <si>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</si>
  <si>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</si>
  <si>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</si>
  <si>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</si>
  <si>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</si>
  <si>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</si>
  <si>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</si>
  <si>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</si>
  <si>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</si>
  <si>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</si>
  <si>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</si>
  <si>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</si>
  <si>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</si>
  <si>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</si>
  <si>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</si>
  <si>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</si>
  <si>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</si>
  <si>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</si>
  <si>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</si>
  <si>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</si>
  <si>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</si>
  <si>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</si>
  <si>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</si>
  <si>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</si>
  <si>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</si>
  <si>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</si>
  <si>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</si>
  <si>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</si>
  <si>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</si>
  <si>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</si>
  <si>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</si>
  <si>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</si>
  <si>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</si>
  <si>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</si>
  <si>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</si>
  <si>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</si>
  <si>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</si>
  <si>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</si>
  <si>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</si>
  <si>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</si>
  <si>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</si>
  <si>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</si>
  <si>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</si>
  <si>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</si>
  <si>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</si>
  <si>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</si>
  <si>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</si>
  <si>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</si>
  <si>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</si>
  <si>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</si>
  <si>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</si>
  <si>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</si>
  <si>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</si>
  <si>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</si>
  <si>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</si>
  <si>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</si>
  <si>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</si>
  <si>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</si>
  <si>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</si>
  <si>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</si>
  <si>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</si>
  <si>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</si>
  <si>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</si>
  <si>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</si>
  <si>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</si>
  <si>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</si>
  <si>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</si>
  <si>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</si>
  <si>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</si>
  <si>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</si>
  <si>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</si>
  <si>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</si>
  <si>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</si>
  <si>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</si>
  <si>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</si>
  <si>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</si>
  <si>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</si>
  <si>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</si>
  <si>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</si>
  <si>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</si>
  <si>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</si>
  <si>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</si>
  <si>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</si>
  <si>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</si>
  <si>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</si>
  <si>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</si>
  <si>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</si>
  <si>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</si>
  <si>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</si>
  <si>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</si>
  <si>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</si>
  <si>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</si>
  <si>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</si>
  <si>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</si>
  <si>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</si>
  <si>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</si>
  <si>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</si>
  <si>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</si>
  <si>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</si>
  <si>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</si>
  <si>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</si>
  <si>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</si>
  <si>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</si>
  <si>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</si>
  <si>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</si>
  <si>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</si>
  <si>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</si>
  <si>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</si>
  <si>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</si>
  <si>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</si>
  <si>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</si>
  <si>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</si>
  <si>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</si>
  <si>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</si>
  <si>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</si>
  <si>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</si>
  <si>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</si>
  <si>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</si>
  <si>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</si>
  <si>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</si>
  <si>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</si>
  <si>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</si>
  <si>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</si>
  <si>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</si>
  <si>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</si>
  <si>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</si>
  <si>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</si>
  <si>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</si>
  <si>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</si>
  <si>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</si>
  <si>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</si>
  <si>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</si>
  <si>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</si>
  <si>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</si>
  <si>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</si>
  <si>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</si>
  <si>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</si>
  <si>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</si>
  <si>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</si>
  <si>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</si>
  <si>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</si>
  <si>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</si>
  <si>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</si>
  <si>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</si>
  <si>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</si>
  <si>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</si>
  <si>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</si>
  <si>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</si>
  <si>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</si>
  <si>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</si>
  <si>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</si>
  <si>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</si>
  <si>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</si>
  <si>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</si>
  <si>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</si>
  <si>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</si>
  <si>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</si>
  <si>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</si>
  <si>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</si>
  <si>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</si>
  <si>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</si>
  <si>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</si>
  <si>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</si>
  <si>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</si>
  <si>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</si>
  <si>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</si>
  <si>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</si>
  <si>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</si>
  <si>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</si>
  <si>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</si>
  <si>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</si>
  <si>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</si>
  <si>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</si>
  <si>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</si>
  <si>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</si>
  <si>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</si>
  <si>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</si>
  <si>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</si>
  <si>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</si>
  <si>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</si>
  <si>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</si>
  <si>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</si>
  <si>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</si>
  <si>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</si>
  <si>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</si>
  <si>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</si>
  <si>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</si>
  <si>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</si>
  <si>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</si>
  <si>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</si>
  <si>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</si>
  <si>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</si>
  <si>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</si>
  <si>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</si>
  <si>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</si>
  <si>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</si>
  <si>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</si>
  <si>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</si>
  <si>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</si>
  <si>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</si>
  <si>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</si>
  <si>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</si>
  <si>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</si>
  <si>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</si>
  <si>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</si>
  <si>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</si>
  <si>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</si>
  <si>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</si>
  <si>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</si>
  <si>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</si>
  <si>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</si>
  <si>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</si>
  <si>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</si>
  <si>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</si>
  <si>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</si>
  <si>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</si>
  <si>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</si>
  <si>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</si>
  <si>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</si>
  <si>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</si>
  <si>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</si>
  <si>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</si>
  <si>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</si>
  <si>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</si>
  <si>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</si>
  <si>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</si>
  <si>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</si>
  <si>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</si>
  <si>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</si>
  <si>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</si>
  <si>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</si>
  <si>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</si>
  <si>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</si>
  <si>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</si>
  <si>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</si>
  <si>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</si>
  <si>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</si>
  <si>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</si>
  <si>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</si>
  <si>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</si>
  <si>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</si>
  <si>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</si>
  <si>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</si>
  <si>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</si>
  <si>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</si>
  <si>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</si>
  <si>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</si>
  <si>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</si>
  <si>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</si>
  <si>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</si>
  <si>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</si>
  <si>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</si>
  <si>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</si>
  <si>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</si>
  <si>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</si>
  <si>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</si>
  <si>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</si>
  <si>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</si>
  <si>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</si>
  <si>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</si>
  <si>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</si>
  <si>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</si>
  <si>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</si>
  <si>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</si>
  <si>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</si>
  <si>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</si>
  <si>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</si>
  <si>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</si>
  <si>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</si>
  <si>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</si>
  <si>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</si>
  <si>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</si>
  <si>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</si>
  <si>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</si>
  <si>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</si>
  <si>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</si>
  <si>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</si>
  <si>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</si>
  <si>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</si>
  <si>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</si>
  <si>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</si>
  <si>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</si>
  <si>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</si>
  <si>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</si>
  <si>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</si>
  <si>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</si>
  <si>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</si>
  <si>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</si>
  <si>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</si>
  <si>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</si>
  <si>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</si>
  <si>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</si>
  <si>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</si>
  <si>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</si>
  <si>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</si>
  <si>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</si>
  <si>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</si>
  <si>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</si>
  <si>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</si>
  <si>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</si>
  <si>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</si>
  <si>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</si>
  <si>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</si>
  <si>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</si>
  <si>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</si>
  <si>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</si>
  <si>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</si>
  <si>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</si>
  <si>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</si>
  <si>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</si>
  <si>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</si>
  <si>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</si>
  <si>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</si>
  <si>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</si>
  <si>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</si>
  <si>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</si>
  <si>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</si>
  <si>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</si>
  <si>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</si>
  <si>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</si>
  <si>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</si>
  <si>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</si>
  <si>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</si>
  <si>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</si>
  <si>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</si>
  <si>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</si>
  <si>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</si>
  <si>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</si>
  <si>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</si>
  <si>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</si>
  <si>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</si>
  <si>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</si>
  <si>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</si>
  <si>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</si>
  <si>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</si>
  <si>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</si>
  <si>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</si>
  <si>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</si>
  <si>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</si>
  <si>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</si>
  <si>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</si>
  <si>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</si>
  <si>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</si>
  <si>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</si>
  <si>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</si>
  <si>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</si>
  <si>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</si>
  <si>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</si>
  <si>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</si>
  <si>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</si>
  <si>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</si>
  <si>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</si>
  <si>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</si>
  <si>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</si>
  <si>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</si>
  <si>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</si>
  <si>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</si>
  <si>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</si>
  <si>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</si>
  <si>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</si>
  <si>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</si>
  <si>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</si>
  <si>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</si>
  <si>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</si>
  <si>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</si>
  <si>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</si>
  <si>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</si>
  <si>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</si>
  <si>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</si>
  <si>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</si>
  <si>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</si>
  <si>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</si>
  <si>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</si>
  <si>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</si>
  <si>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</si>
  <si>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</si>
  <si>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</si>
  <si>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</si>
  <si>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</si>
  <si>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</si>
  <si>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</si>
  <si>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</si>
  <si>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</si>
  <si>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</si>
  <si>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</si>
  <si>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</si>
  <si>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</si>
  <si>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</si>
  <si>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</si>
  <si>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</si>
  <si>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</si>
  <si>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</si>
  <si>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</si>
  <si>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</si>
  <si>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</si>
  <si>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</si>
  <si>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</si>
  <si>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</si>
  <si>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</si>
  <si>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</si>
  <si>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</si>
  <si>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</si>
  <si>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</si>
  <si>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</si>
  <si>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</si>
  <si>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</si>
  <si>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</si>
  <si>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</si>
  <si>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</si>
  <si>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</si>
  <si>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</si>
  <si>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</si>
  <si>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</si>
  <si>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</si>
  <si>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</si>
  <si>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</si>
  <si>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</si>
  <si>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</si>
  <si>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</si>
  <si>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</si>
  <si>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</si>
  <si>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</si>
  <si>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</si>
  <si>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</si>
  <si>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</si>
  <si>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</si>
  <si>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</si>
  <si>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</si>
  <si>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</si>
  <si>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</si>
  <si>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</si>
  <si>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</si>
  <si>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</si>
  <si>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</si>
  <si>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</si>
  <si>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</si>
  <si>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</si>
  <si>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</si>
  <si>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</si>
  <si>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</si>
  <si>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</si>
  <si>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</si>
  <si>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</si>
  <si>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</si>
  <si>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</si>
  <si>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</si>
  <si>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</si>
  <si>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</si>
  <si>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</si>
  <si>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</si>
  <si>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</si>
  <si>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</si>
  <si>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</si>
  <si>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</si>
  <si>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</si>
  <si>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</si>
  <si>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</si>
  <si>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</si>
  <si>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</si>
  <si>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</si>
  <si>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</si>
  <si>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</si>
  <si>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</si>
  <si>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</si>
  <si>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</si>
  <si>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</si>
  <si>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</si>
  <si>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</si>
  <si>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</si>
  <si>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</si>
  <si>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</si>
  <si>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</si>
  <si>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</si>
  <si>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</si>
  <si>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</si>
  <si>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</si>
  <si>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</si>
  <si>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</si>
  <si>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</si>
  <si>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</si>
  <si>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</si>
  <si>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</si>
  <si>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</si>
  <si>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</si>
  <si>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</si>
  <si>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</si>
  <si>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</si>
  <si>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</si>
  <si>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</si>
  <si>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</si>
  <si>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</si>
  <si>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</si>
  <si>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</si>
  <si>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</si>
  <si>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</si>
  <si>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</si>
  <si>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</si>
  <si>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</si>
  <si>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</si>
  <si>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</si>
  <si>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</si>
  <si>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</si>
  <si>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</si>
  <si>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</si>
  <si>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</si>
  <si>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</si>
  <si>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</si>
  <si>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</si>
  <si>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</si>
  <si>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</si>
  <si>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</si>
  <si>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</si>
  <si>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</si>
  <si>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</si>
  <si>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</si>
  <si>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</si>
  <si>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</si>
  <si>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</si>
  <si>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</si>
  <si>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</si>
  <si>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</si>
  <si>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</si>
  <si>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</si>
  <si>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</si>
  <si>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</si>
  <si>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</si>
  <si>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</si>
  <si>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</si>
  <si>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</si>
  <si>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</si>
  <si>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</si>
  <si>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</si>
  <si>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</si>
  <si>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</si>
  <si>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</si>
  <si>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</si>
  <si>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</si>
  <si>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</si>
  <si>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</si>
  <si>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</si>
  <si>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</si>
  <si>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</si>
  <si>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</si>
  <si>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</si>
  <si>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</si>
  <si>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</si>
  <si>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</si>
  <si>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</si>
  <si>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</si>
  <si>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</si>
  <si>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</si>
  <si>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</si>
  <si>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</si>
  <si>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</si>
  <si>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</si>
  <si>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</si>
  <si>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</si>
  <si>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</si>
  <si>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</si>
  <si>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</si>
  <si>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</si>
  <si>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</si>
  <si>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</si>
  <si>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</si>
  <si>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</si>
  <si>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</si>
  <si>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</si>
  <si>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</si>
  <si>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</si>
  <si>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</si>
  <si>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</si>
  <si>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</si>
  <si>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</si>
  <si>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</si>
  <si>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</si>
  <si>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</si>
  <si>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</si>
  <si>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</si>
  <si>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</si>
  <si>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</si>
  <si>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</si>
  <si>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</si>
  <si>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</si>
  <si>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</si>
  <si>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</si>
  <si>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</si>
  <si>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</si>
  <si>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</si>
  <si>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</si>
  <si>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</si>
  <si>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</si>
  <si>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</si>
  <si>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</si>
  <si>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</si>
  <si>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</si>
  <si>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</si>
  <si>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</si>
  <si>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</si>
  <si>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</si>
  <si>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</si>
  <si>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</si>
  <si>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</si>
  <si>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</si>
  <si>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</si>
  <si>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</si>
  <si>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</si>
  <si>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</si>
  <si>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</si>
  <si>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</si>
  <si>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</si>
  <si>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</si>
  <si>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</si>
  <si>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</si>
  <si>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</si>
  <si>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</si>
  <si>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</si>
  <si>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</si>
  <si>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</si>
  <si>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</si>
  <si>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</si>
  <si>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</si>
  <si>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</si>
  <si>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</si>
  <si>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</si>
  <si>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</si>
  <si>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</si>
  <si>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</si>
  <si>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</si>
  <si>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</si>
  <si>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</si>
  <si>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</si>
  <si>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</si>
  <si>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</si>
  <si>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</si>
  <si>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</si>
  <si>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</si>
  <si>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</si>
  <si>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</si>
  <si>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</si>
  <si>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</si>
  <si>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</si>
  <si>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</si>
  <si>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</si>
  <si>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</si>
  <si>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</si>
  <si>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</si>
  <si>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</si>
  <si>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</si>
  <si>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</si>
  <si>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</si>
  <si>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</si>
  <si>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</si>
  <si>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</si>
  <si>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</si>
  <si>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</si>
  <si>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</si>
  <si>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</si>
  <si>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</si>
  <si>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</si>
  <si>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</si>
  <si>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</si>
  <si>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</si>
  <si>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</si>
  <si>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</si>
  <si>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</si>
  <si>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</si>
  <si>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</si>
  <si>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</si>
  <si>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</si>
  <si>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</si>
  <si>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</si>
  <si>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</si>
  <si>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</si>
  <si>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</si>
  <si>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</si>
  <si>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</si>
  <si>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</si>
  <si>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</si>
  <si>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</si>
  <si>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</si>
  <si>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</si>
  <si>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</si>
  <si>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</si>
  <si>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</si>
  <si>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</si>
  <si>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</si>
  <si>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</si>
  <si>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</si>
  <si>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</si>
  <si>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</si>
  <si>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</si>
  <si>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</si>
  <si>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</si>
  <si>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</si>
  <si>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</si>
  <si>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</si>
  <si>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</si>
  <si>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</si>
  <si>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</si>
  <si>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</si>
  <si>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</si>
  <si>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</si>
  <si>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</si>
  <si>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</si>
  <si>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</si>
  <si>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</si>
  <si>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</si>
  <si>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</si>
  <si>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</si>
  <si>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</si>
  <si>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</si>
  <si>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</si>
  <si>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</si>
  <si>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</si>
  <si>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</si>
  <si>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</si>
  <si>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</si>
  <si>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</si>
  <si>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</si>
  <si>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</si>
  <si>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</si>
  <si>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</si>
  <si>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</si>
  <si>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</si>
  <si>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</si>
  <si>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</si>
  <si>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</si>
  <si>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</si>
  <si>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</si>
  <si>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</si>
  <si>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</si>
  <si>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</si>
  <si>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</si>
  <si>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</si>
  <si>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</si>
  <si>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</si>
  <si>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</si>
  <si>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</si>
  <si>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</si>
  <si>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</si>
  <si>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</si>
  <si>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</si>
  <si>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</si>
  <si>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</si>
  <si>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</si>
  <si>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</si>
  <si>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</si>
  <si>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</si>
  <si>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</si>
  <si>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</si>
  <si>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</si>
  <si>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</si>
  <si>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</si>
  <si>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</si>
  <si>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</si>
  <si>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</si>
  <si>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</si>
  <si>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</si>
  <si>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</si>
  <si>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</si>
  <si>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</si>
  <si>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</si>
  <si>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</si>
  <si>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</si>
  <si>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</si>
  <si>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</si>
  <si>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</si>
  <si>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</si>
  <si>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</si>
  <si>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</si>
  <si>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</si>
  <si>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</si>
  <si>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</si>
  <si>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</si>
  <si>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</si>
  <si>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</si>
  <si>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</si>
  <si>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</si>
  <si>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</si>
  <si>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</si>
  <si>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</si>
  <si>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</si>
  <si>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</si>
  <si>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</si>
  <si>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</si>
  <si>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</si>
  <si>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</si>
  <si>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</si>
  <si>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</si>
  <si>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</si>
  <si>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</si>
  <si>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</si>
  <si>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</si>
  <si>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</si>
  <si>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</si>
  <si>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</si>
  <si>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</si>
  <si>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</si>
  <si>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</si>
  <si>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</si>
  <si>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</si>
  <si>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</si>
  <si>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</si>
  <si>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</si>
  <si>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</si>
  <si>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</si>
  <si>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</si>
  <si>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</si>
  <si>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</si>
  <si>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</si>
  <si>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</si>
  <si>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</si>
  <si>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</si>
  <si>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</si>
  <si>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</si>
  <si>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</si>
  <si>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</si>
  <si>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</si>
  <si>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</si>
  <si>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</si>
  <si>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</si>
  <si>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</si>
  <si>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</si>
  <si>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</si>
  <si>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</si>
  <si>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</si>
  <si>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</si>
  <si>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</si>
  <si>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</si>
  <si>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</si>
  <si>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</si>
  <si>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</si>
  <si>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</si>
  <si>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</si>
  <si>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</si>
  <si>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</si>
  <si>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</si>
  <si>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</si>
  <si>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</si>
  <si>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</si>
  <si>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</si>
  <si>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</si>
  <si>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</si>
  <si>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</si>
  <si>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</si>
  <si>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</si>
  <si>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</si>
  <si>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</si>
  <si>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</si>
  <si>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</si>
  <si>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</si>
  <si>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</si>
  <si>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</si>
  <si>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</si>
  <si>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</si>
  <si>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</si>
  <si>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</si>
  <si>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</si>
  <si>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</si>
  <si>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</si>
  <si>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</si>
  <si>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</si>
  <si>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</si>
  <si>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</si>
  <si>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</si>
  <si>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</si>
  <si>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</si>
  <si>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</si>
  <si>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</si>
  <si>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</si>
  <si>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</si>
  <si>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</si>
  <si>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</si>
  <si>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</si>
  <si>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</si>
  <si>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</si>
  <si>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</si>
  <si>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</si>
  <si>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</si>
  <si>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</si>
  <si>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</si>
  <si>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</si>
  <si>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</si>
  <si>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</si>
  <si>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</si>
  <si>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</si>
  <si>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</si>
  <si>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</si>
  <si>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</si>
  <si>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</si>
  <si>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</si>
  <si>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</si>
  <si>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</si>
  <si>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</si>
  <si>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</si>
  <si>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</si>
  <si>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</si>
  <si>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</si>
  <si>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</si>
  <si>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</si>
  <si>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</si>
  <si>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</si>
  <si>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</si>
  <si>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</si>
  <si>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</si>
  <si>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</si>
  <si>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</si>
  <si>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</si>
  <si>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</si>
  <si>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</si>
  <si>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</si>
  <si>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</si>
  <si>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</si>
  <si>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</si>
  <si>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</si>
  <si>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</si>
  <si>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</si>
  <si>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</si>
  <si>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</si>
  <si>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</si>
  <si>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</si>
  <si>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</si>
  <si>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</si>
  <si>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</si>
  <si>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</si>
  <si>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</si>
  <si>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</si>
  <si>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</si>
  <si>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</si>
  <si>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</si>
  <si>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</si>
  <si>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</si>
  <si>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</si>
  <si>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</si>
  <si>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</si>
  <si>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</si>
  <si>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</si>
  <si>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</si>
  <si>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</si>
  <si>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</si>
  <si>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</si>
  <si>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</si>
  <si>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</si>
  <si>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</si>
  <si>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</si>
  <si>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</si>
  <si>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</si>
  <si>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</si>
  <si>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</si>
  <si>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</si>
  <si>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</si>
  <si>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</si>
  <si>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</si>
  <si>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</si>
  <si>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</si>
  <si>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</si>
  <si>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</si>
  <si>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</si>
  <si>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</si>
  <si>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</si>
  <si>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</si>
  <si>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</si>
  <si>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</si>
  <si>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</si>
  <si>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</si>
  <si>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</si>
  <si>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</si>
  <si>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</si>
  <si>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</si>
  <si>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</si>
  <si>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</si>
  <si>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</si>
  <si>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</si>
  <si>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</si>
  <si>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</si>
  <si>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</si>
  <si>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</si>
  <si>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</si>
  <si>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</si>
  <si>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</si>
  <si>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</si>
  <si>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</si>
  <si>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</si>
  <si>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</si>
  <si>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</si>
  <si>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</si>
  <si>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</si>
  <si>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</si>
  <si>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</si>
  <si>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</si>
  <si>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</si>
  <si>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</si>
  <si>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</si>
  <si>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</si>
  <si>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</si>
  <si>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</si>
  <si>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</si>
  <si>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</si>
  <si>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</si>
  <si>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</si>
  <si>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</si>
  <si>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</si>
  <si>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</si>
  <si>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</si>
  <si>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</si>
  <si>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</si>
  <si>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</si>
  <si>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</si>
  <si>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</si>
  <si>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</si>
  <si>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</si>
  <si>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</si>
  <si>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</si>
  <si>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</si>
  <si>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</si>
  <si>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</si>
  <si>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</si>
  <si>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</si>
  <si>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</si>
  <si>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</si>
  <si>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</si>
  <si>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</si>
  <si>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</si>
  <si>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</si>
  <si>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</si>
  <si>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</si>
  <si>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</si>
  <si>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</si>
  <si>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</si>
  <si>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</si>
  <si>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</si>
  <si>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</si>
  <si>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</si>
  <si>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</si>
  <si>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</si>
  <si>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</si>
  <si>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</si>
  <si>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</si>
  <si>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</si>
  <si>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</si>
  <si>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</si>
  <si>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</si>
  <si>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</si>
  <si>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</si>
  <si>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</si>
  <si>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</si>
  <si>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</si>
  <si>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</si>
  <si>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</si>
  <si>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</si>
  <si>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</si>
  <si>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</si>
  <si>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</si>
  <si>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</si>
  <si>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</si>
  <si>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</si>
  <si>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</si>
  <si>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</si>
  <si>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</si>
  <si>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</si>
  <si>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</si>
  <si>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</si>
  <si>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</si>
  <si>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</si>
  <si>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</si>
  <si>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</si>
  <si>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</si>
  <si>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</si>
  <si>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</si>
  <si>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</si>
  <si>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</si>
  <si>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</si>
  <si>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</si>
  <si>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</si>
  <si>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</si>
  <si>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</si>
  <si>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</si>
  <si>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</si>
  <si>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</si>
  <si>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</si>
  <si>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</si>
  <si>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</si>
  <si>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</si>
  <si>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</si>
  <si>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</si>
  <si>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</si>
  <si>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</si>
  <si>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</si>
  <si>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</si>
  <si>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</si>
  <si>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</si>
  <si>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</si>
  <si>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</si>
  <si>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</si>
  <si>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</si>
  <si>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</si>
  <si>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</si>
  <si>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</si>
  <si>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</si>
  <si>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</si>
  <si>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</si>
  <si>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</si>
  <si>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</si>
  <si>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</si>
  <si>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</si>
  <si>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</si>
  <si>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</si>
  <si>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</si>
  <si>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</si>
  <si>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</si>
  <si>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</si>
  <si>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</si>
  <si>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</si>
  <si>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</si>
  <si>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</si>
  <si>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</si>
  <si>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</si>
  <si>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</si>
  <si>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</si>
  <si>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</si>
  <si>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</si>
  <si>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</si>
  <si>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</si>
  <si>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</si>
  <si>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</si>
  <si>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</si>
  <si>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</si>
  <si>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</si>
  <si>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</si>
  <si>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</si>
  <si>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</si>
  <si>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</si>
  <si>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</si>
  <si>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</si>
  <si>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</si>
  <si>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</si>
  <si>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</si>
  <si>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</si>
  <si>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</si>
  <si>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</si>
  <si>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</si>
  <si>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</si>
  <si>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</si>
  <si>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</si>
  <si>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</si>
  <si>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</si>
  <si>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</si>
  <si>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</si>
  <si>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</si>
  <si>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</si>
  <si>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</si>
  <si>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</si>
  <si>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</si>
  <si>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</si>
  <si>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</si>
  <si>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</si>
  <si>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</si>
  <si>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</si>
  <si>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</si>
  <si>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</si>
  <si>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</si>
  <si>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</si>
  <si>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</si>
  <si>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</si>
  <si>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</si>
  <si>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</si>
  <si>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</si>
  <si>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</si>
  <si>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</si>
  <si>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</si>
  <si>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</si>
  <si>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</si>
  <si>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</si>
  <si>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</si>
  <si>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</si>
  <si>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</si>
  <si>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</si>
  <si>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</si>
  <si>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</si>
  <si>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</si>
  <si>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</si>
  <si>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</si>
  <si>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</si>
  <si>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</si>
  <si>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</si>
  <si>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</si>
  <si>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</si>
  <si>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</si>
  <si>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</si>
  <si>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</si>
  <si>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</si>
  <si>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</si>
  <si>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</si>
  <si>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</si>
  <si>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</si>
  <si>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</si>
  <si>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</si>
  <si>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</si>
  <si>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</si>
  <si>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</si>
  <si>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</si>
  <si>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</si>
  <si>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</si>
  <si>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</si>
  <si>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</si>
  <si>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</si>
  <si>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</si>
  <si>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</si>
  <si>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</si>
  <si>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</si>
  <si>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</si>
  <si>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</si>
  <si>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</si>
  <si>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</si>
  <si>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</si>
  <si>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</si>
  <si>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</si>
  <si>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</si>
  <si>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</si>
  <si>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</si>
  <si>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</si>
  <si>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</si>
  <si>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</si>
  <si>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</si>
  <si>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</si>
  <si>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</si>
  <si>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</si>
  <si>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</si>
  <si>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</si>
  <si>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</si>
  <si>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</si>
  <si>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</si>
  <si>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</si>
  <si>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</si>
  <si>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</si>
  <si>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</si>
  <si>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</si>
  <si>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</si>
  <si>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</si>
  <si>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</si>
  <si>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</si>
  <si>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</si>
  <si>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</si>
  <si>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</si>
  <si>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</si>
  <si>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</si>
  <si>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</si>
  <si>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</si>
  <si>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</si>
  <si>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</si>
  <si>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</si>
  <si>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</si>
  <si>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</si>
  <si>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</si>
  <si>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</si>
  <si>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</si>
  <si>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</si>
  <si>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</si>
  <si>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</si>
  <si>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</si>
  <si>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</si>
  <si>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</si>
  <si>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</si>
  <si>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</si>
  <si>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</si>
  <si>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</si>
  <si>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</si>
  <si>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</si>
  <si>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</si>
  <si>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</si>
  <si>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</si>
  <si>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</si>
  <si>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</si>
  <si>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</si>
  <si>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</si>
  <si>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</si>
  <si>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</si>
  <si>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</si>
  <si>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</si>
  <si>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</si>
  <si>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</si>
  <si>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</si>
  <si>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</si>
  <si>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</si>
  <si>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</si>
  <si>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</si>
  <si>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</si>
  <si>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</si>
  <si>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</si>
  <si>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</si>
  <si>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</si>
  <si>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</si>
  <si>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</si>
  <si>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</si>
  <si>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</si>
  <si>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</si>
  <si>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</si>
  <si>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</si>
  <si>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</si>
  <si>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</si>
  <si>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</si>
  <si>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</si>
  <si>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</si>
  <si>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</si>
  <si>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</si>
  <si>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</si>
  <si>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</si>
  <si>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</si>
  <si>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</si>
  <si>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</si>
  <si>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</si>
  <si>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</si>
  <si>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</si>
  <si>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</si>
  <si>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</si>
  <si>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</si>
  <si>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</si>
  <si>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</si>
  <si>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</si>
  <si>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</si>
  <si>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</si>
  <si>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</si>
  <si>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</si>
  <si>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</si>
  <si>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</si>
  <si>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</si>
  <si>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</si>
  <si>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</si>
  <si>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</si>
  <si>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</si>
  <si>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</si>
  <si>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</si>
  <si>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</si>
  <si>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</si>
  <si>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</si>
  <si>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</si>
  <si>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</si>
  <si>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</si>
  <si>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</si>
  <si>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</si>
  <si>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</si>
  <si>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</si>
  <si>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</si>
  <si>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</si>
  <si>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</si>
  <si>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</si>
  <si>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</si>
  <si>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</si>
  <si>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</si>
  <si>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</si>
  <si>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</si>
  <si>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</si>
  <si>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</si>
  <si>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</si>
  <si>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</si>
  <si>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</si>
  <si>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</si>
  <si>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</si>
  <si>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</si>
  <si>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</si>
  <si>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</si>
  <si>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</si>
  <si>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</si>
  <si>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</si>
  <si>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</si>
  <si>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</si>
  <si>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</si>
  <si>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</si>
  <si>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</si>
  <si>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</si>
  <si>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</si>
  <si>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</si>
  <si>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</si>
  <si>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</si>
  <si>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</si>
  <si>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</si>
  <si>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</si>
  <si>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</si>
  <si>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</si>
  <si>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</si>
  <si>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</si>
  <si>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</si>
  <si>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</si>
  <si>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</si>
  <si>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</si>
  <si>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</si>
  <si>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</si>
  <si>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</si>
  <si>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</si>
  <si>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</si>
  <si>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</si>
  <si>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</si>
  <si>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</si>
  <si>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</si>
  <si>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</si>
  <si>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</si>
  <si>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</si>
  <si>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</si>
  <si>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</si>
  <si>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</si>
  <si>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</si>
  <si>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</si>
  <si>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</si>
  <si>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</si>
  <si>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</si>
  <si>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</si>
  <si>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</si>
  <si>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</si>
  <si>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</si>
  <si>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</si>
  <si>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</si>
  <si>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</si>
  <si>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</si>
  <si>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</si>
  <si>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</si>
  <si>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</si>
  <si>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</si>
  <si>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</si>
  <si>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</si>
  <si>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</si>
  <si>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</si>
  <si>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</si>
  <si>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</si>
  <si>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</si>
  <si>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</si>
  <si>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</si>
  <si>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</si>
  <si>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</si>
  <si>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</si>
  <si>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</si>
  <si>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</si>
  <si>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</si>
  <si>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</si>
  <si>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</si>
  <si>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</si>
  <si>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</si>
  <si>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</si>
  <si>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</si>
  <si>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</si>
  <si>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</si>
  <si>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</si>
  <si>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</si>
  <si>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</si>
  <si>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</si>
  <si>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</si>
  <si>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</si>
  <si>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</si>
  <si>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</si>
  <si>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</si>
  <si>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</si>
  <si>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</si>
  <si>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</si>
  <si>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</si>
  <si>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</si>
  <si>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</si>
  <si>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</si>
  <si>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</si>
  <si>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</si>
  <si>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</si>
  <si>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</si>
  <si>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</si>
  <si>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</si>
  <si>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</si>
  <si>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</si>
  <si>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</si>
  <si>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</si>
  <si>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</si>
  <si>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</si>
  <si>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</si>
  <si>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</si>
  <si>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</si>
  <si>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</si>
  <si>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</si>
  <si>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</si>
  <si>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</si>
  <si>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</si>
  <si>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</si>
  <si>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</si>
  <si>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</si>
  <si>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</si>
  <si>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</si>
  <si>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</si>
  <si>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</si>
  <si>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</si>
  <si>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</si>
  <si>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</si>
  <si>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</si>
  <si>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</si>
  <si>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</si>
  <si>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</si>
  <si>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</si>
  <si>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</si>
  <si>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</si>
  <si>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</si>
  <si>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</si>
  <si>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</si>
  <si>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</si>
  <si>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</si>
  <si>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</si>
  <si>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</si>
  <si>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</si>
  <si>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</si>
  <si>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</si>
  <si>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</si>
  <si>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</si>
  <si>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</si>
  <si>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</si>
  <si>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</si>
  <si>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</si>
  <si>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</si>
  <si>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</si>
  <si>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</si>
  <si>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</si>
  <si>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</si>
  <si>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</si>
  <si>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</si>
  <si>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</si>
  <si>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</si>
  <si>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</si>
  <si>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</si>
  <si>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</si>
  <si>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</si>
  <si>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</si>
  <si>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</si>
  <si>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</si>
  <si>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</si>
  <si>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</si>
  <si>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</si>
  <si>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</si>
  <si>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</si>
  <si>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</si>
  <si>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</si>
  <si>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</si>
  <si>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</si>
  <si>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</si>
  <si>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</si>
  <si>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</si>
  <si>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</si>
  <si>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</si>
  <si>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</si>
  <si>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</si>
  <si>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</si>
  <si>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</si>
  <si>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</si>
  <si>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</si>
  <si>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</si>
  <si>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</si>
  <si>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</si>
  <si>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</si>
  <si>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</si>
  <si>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</si>
  <si>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</si>
  <si>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</si>
  <si>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</si>
  <si>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</si>
  <si>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</si>
  <si>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</si>
  <si>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</si>
  <si>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</si>
  <si>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</si>
  <si>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</si>
  <si>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</si>
  <si>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</si>
  <si>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</si>
  <si>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</si>
  <si>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</si>
  <si>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</si>
  <si>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</si>
  <si>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</si>
  <si>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</si>
  <si>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</si>
  <si>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</si>
  <si>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</si>
  <si>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</si>
  <si>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</si>
  <si>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</si>
  <si>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</si>
  <si>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</si>
  <si>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</si>
  <si>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</si>
  <si>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</si>
  <si>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</si>
  <si>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</si>
  <si>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</si>
  <si>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</si>
  <si>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</si>
  <si>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</si>
  <si>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</si>
  <si>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</si>
  <si>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</si>
  <si>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</si>
  <si>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</si>
  <si>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</si>
  <si>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</si>
  <si>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</si>
  <si>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</si>
  <si>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</si>
  <si>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</si>
  <si>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</si>
  <si>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</si>
  <si>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</si>
  <si>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</si>
  <si>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</si>
  <si>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</si>
  <si>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</si>
  <si>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</si>
  <si>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</si>
  <si>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</si>
  <si>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</si>
  <si>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</si>
  <si>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</si>
  <si>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</si>
  <si>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</si>
  <si>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</si>
  <si>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</si>
  <si>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</si>
  <si>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</si>
  <si>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</si>
  <si>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</si>
  <si>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</si>
  <si>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</si>
  <si>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</si>
  <si>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</si>
  <si>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</si>
  <si>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</si>
  <si>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</si>
  <si>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</si>
  <si>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</si>
  <si>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</si>
  <si>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</si>
  <si>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</si>
  <si>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</si>
  <si>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</si>
  <si>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</si>
  <si>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</si>
  <si>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</si>
  <si>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</si>
  <si>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</si>
  <si>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</si>
  <si>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</si>
  <si>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</si>
  <si>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</si>
  <si>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</si>
  <si>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</si>
  <si>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</si>
  <si>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</si>
  <si>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</si>
  <si>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</si>
  <si>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</si>
  <si>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</si>
  <si>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</si>
  <si>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</si>
  <si>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</si>
  <si>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</si>
  <si>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</si>
  <si>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</si>
  <si>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</si>
  <si>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</si>
  <si>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</si>
  <si>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</si>
  <si>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</si>
  <si>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</si>
  <si>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</si>
  <si>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</si>
  <si>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</si>
  <si>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</si>
  <si>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</si>
  <si>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</si>
  <si>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</si>
  <si>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</si>
  <si>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</si>
  <si>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</si>
  <si>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</si>
  <si>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</si>
  <si>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</si>
  <si>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</si>
  <si>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</si>
  <si>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</si>
  <si>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</si>
  <si>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</si>
  <si>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</si>
  <si>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</si>
  <si>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</si>
  <si>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</si>
  <si>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</si>
  <si>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</si>
  <si>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</si>
  <si>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</si>
  <si>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</si>
  <si>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</si>
  <si>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</si>
  <si>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</si>
  <si>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</si>
  <si>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</si>
  <si>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</si>
  <si>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</si>
  <si>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</si>
  <si>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</si>
  <si>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</si>
  <si>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</si>
  <si>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</si>
  <si>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</si>
  <si>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</si>
  <si>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</si>
  <si>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</si>
  <si>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</si>
  <si>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</si>
  <si>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</si>
  <si>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</si>
  <si>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</si>
  <si>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</si>
  <si>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</si>
  <si>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</si>
  <si>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</si>
  <si>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</si>
  <si>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</si>
  <si>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</si>
  <si>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</si>
  <si>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</si>
  <si>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</si>
  <si>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</si>
  <si>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</si>
  <si>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</si>
  <si>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</si>
  <si>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</si>
  <si>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</si>
  <si>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</si>
  <si>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</si>
  <si>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</si>
  <si>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</si>
  <si>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</si>
  <si>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</si>
  <si>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</si>
  <si>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</si>
  <si>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</si>
  <si>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</si>
  <si>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</si>
  <si>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</si>
  <si>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</si>
  <si>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</si>
  <si>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</si>
  <si>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</si>
  <si>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</si>
  <si>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</si>
  <si>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</si>
  <si>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</si>
  <si>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</si>
  <si>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</si>
  <si>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</si>
  <si>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</si>
  <si>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</si>
  <si>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</si>
  <si>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</si>
  <si>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</si>
  <si>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</si>
  <si>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</si>
  <si>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</si>
  <si>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</si>
  <si>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</si>
  <si>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</si>
  <si>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</si>
  <si>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</si>
  <si>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</si>
  <si>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</si>
  <si>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</si>
  <si>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</si>
  <si>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</si>
  <si>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</si>
  <si>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</si>
  <si>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</si>
  <si>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</si>
  <si>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</si>
  <si>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</si>
  <si>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</si>
  <si>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</si>
  <si>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</si>
  <si>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</si>
  <si>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</si>
  <si>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</si>
  <si>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</si>
  <si>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</si>
  <si>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</si>
  <si>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</si>
  <si>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</si>
  <si>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</si>
  <si>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</si>
  <si>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</si>
  <si>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</si>
  <si>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</si>
  <si>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</si>
  <si>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</si>
  <si>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</si>
  <si>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</si>
  <si>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</si>
  <si>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</si>
  <si>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</si>
  <si>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</si>
  <si>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</si>
  <si>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</si>
  <si>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</si>
  <si>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</si>
  <si>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</si>
  <si>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</si>
  <si>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</si>
  <si>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</si>
  <si>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</si>
  <si>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</si>
  <si>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</si>
  <si>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</si>
  <si>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</si>
  <si>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</si>
  <si>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</si>
  <si>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</si>
  <si>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</si>
  <si>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</si>
  <si>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</si>
  <si>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</si>
  <si>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</si>
  <si>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</si>
  <si>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</si>
  <si>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</si>
  <si>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</si>
  <si>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</si>
  <si>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</si>
  <si>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</si>
  <si>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</si>
  <si>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</si>
  <si>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</si>
  <si>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</si>
  <si>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</si>
  <si>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</si>
  <si>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</si>
  <si>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</si>
  <si>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</si>
  <si>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</si>
  <si>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</si>
  <si>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</si>
  <si>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</si>
  <si>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</si>
  <si>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</si>
  <si>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</si>
  <si>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</si>
  <si>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</si>
  <si>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</si>
  <si>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</si>
  <si>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</si>
  <si>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</si>
  <si>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</si>
  <si>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</si>
  <si>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</si>
  <si>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</si>
  <si>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</si>
  <si>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</si>
  <si>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</si>
  <si>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</si>
  <si>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</si>
  <si>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</si>
  <si>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</si>
  <si>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</si>
  <si>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</si>
  <si>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</si>
  <si>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</si>
  <si>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</si>
  <si>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</si>
  <si>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</si>
  <si>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</si>
  <si>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</si>
  <si>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</si>
  <si>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</si>
  <si>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</si>
  <si>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</si>
  <si>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</si>
  <si>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</si>
  <si>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</si>
  <si>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</si>
  <si>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</si>
  <si>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</si>
  <si>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</si>
  <si>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</si>
  <si>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</si>
  <si>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</si>
  <si>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</si>
  <si>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</si>
  <si>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</si>
  <si>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</si>
  <si>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</si>
  <si>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</si>
  <si>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</si>
  <si>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</si>
  <si>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</si>
  <si>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</si>
  <si>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</si>
  <si>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</si>
  <si>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</si>
  <si>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</si>
  <si>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</si>
  <si>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</si>
  <si>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</si>
  <si>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</si>
  <si>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</si>
  <si>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</si>
  <si>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</si>
  <si>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</si>
  <si>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</si>
  <si>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</si>
  <si>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</si>
  <si>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</si>
  <si>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</si>
  <si>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</si>
  <si>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</si>
  <si>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</si>
  <si>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</si>
  <si>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</si>
  <si>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</si>
  <si>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</si>
  <si>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</si>
  <si>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</si>
  <si>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</si>
  <si>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</si>
  <si>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</si>
  <si>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</si>
  <si>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</si>
  <si>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</si>
  <si>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</si>
  <si>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</si>
  <si>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</si>
  <si>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</si>
  <si>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</si>
  <si>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</si>
  <si>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</si>
  <si>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</si>
  <si>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</si>
  <si>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</si>
  <si>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</si>
  <si>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</si>
  <si>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</si>
  <si>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</si>
  <si>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</si>
  <si>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</si>
  <si>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</si>
  <si>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</si>
  <si>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</si>
  <si>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</si>
  <si>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</si>
  <si>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</si>
  <si>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</si>
  <si>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</si>
  <si>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</si>
  <si>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</si>
  <si>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</si>
  <si>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</si>
  <si>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</si>
  <si>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</si>
  <si>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</si>
  <si>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</si>
  <si>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</si>
  <si>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</si>
  <si>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</si>
  <si>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</si>
  <si>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</si>
  <si>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</si>
  <si>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</si>
  <si>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</si>
  <si>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</si>
  <si>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</si>
  <si>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</si>
  <si>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</si>
  <si>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</si>
  <si>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</si>
  <si>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</si>
  <si>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</si>
  <si>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</si>
  <si>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</si>
  <si>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</si>
  <si>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</si>
  <si>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</si>
  <si>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</si>
  <si>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</si>
  <si>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</si>
  <si>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</si>
  <si>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</si>
  <si>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</si>
  <si>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</si>
  <si>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</si>
  <si>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</si>
  <si>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</si>
  <si>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</si>
  <si>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</si>
  <si>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</si>
  <si>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</si>
  <si>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</si>
  <si>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</si>
  <si>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</si>
  <si>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</si>
  <si>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</si>
  <si>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</si>
  <si>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</si>
  <si>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</si>
  <si>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</si>
  <si>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</si>
  <si>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</si>
  <si>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</si>
  <si>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</si>
  <si>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</si>
  <si>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</si>
  <si>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</si>
  <si>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</si>
  <si>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</si>
  <si>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</si>
  <si>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</si>
  <si>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</si>
  <si>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</si>
  <si>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</si>
  <si>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</si>
  <si>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</si>
  <si>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</si>
  <si>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</si>
  <si>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</si>
  <si>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</si>
  <si>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</si>
  <si>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</si>
  <si>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</si>
  <si>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</si>
  <si>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</si>
  <si>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</si>
  <si>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</si>
  <si>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</si>
  <si>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</si>
  <si>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</si>
  <si>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</si>
  <si>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</si>
  <si>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</si>
  <si>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</si>
  <si>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</si>
  <si>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</si>
  <si>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</si>
  <si>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</si>
  <si>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</si>
  <si>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</si>
  <si>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</si>
  <si>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</si>
  <si>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</si>
  <si>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</si>
  <si>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</si>
  <si>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</si>
  <si>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</si>
  <si>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</si>
  <si>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</si>
  <si>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</si>
  <si>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</si>
  <si>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</si>
  <si>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</si>
  <si>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</si>
  <si>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</si>
  <si>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</si>
  <si>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</si>
  <si>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</si>
  <si>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</si>
  <si>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</si>
  <si>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</si>
  <si>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</si>
  <si>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</si>
  <si>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</si>
  <si>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</si>
  <si>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</si>
  <si>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</si>
  <si>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</si>
  <si>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</si>
  <si>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</si>
  <si>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</si>
  <si>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</si>
  <si>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</si>
  <si>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</si>
  <si>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</si>
  <si>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</si>
  <si>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</si>
  <si>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</si>
  <si>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</si>
  <si>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</si>
  <si>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</si>
  <si>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</si>
  <si>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</si>
  <si>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</si>
  <si>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</si>
  <si>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</si>
  <si>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</si>
  <si>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</si>
  <si>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</si>
  <si>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</si>
  <si>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</si>
  <si>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</si>
  <si>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</si>
  <si>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</si>
  <si>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</si>
  <si>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</si>
  <si>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</si>
  <si>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</si>
  <si>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</si>
  <si>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</si>
  <si>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</si>
  <si>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</si>
  <si>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</si>
  <si>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</si>
  <si>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</si>
  <si>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</si>
  <si>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</si>
  <si>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</si>
  <si>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</si>
  <si>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</si>
  <si>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</si>
  <si>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</si>
  <si>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</si>
  <si>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</si>
  <si>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</si>
  <si>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</si>
  <si>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</si>
  <si>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</si>
  <si>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</si>
  <si>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</si>
  <si>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</si>
  <si>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</si>
  <si>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</si>
  <si>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</si>
  <si>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</si>
  <si>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</si>
  <si>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</si>
  <si>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</si>
  <si>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</si>
  <si>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</si>
  <si>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</si>
  <si>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</si>
  <si>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</si>
  <si>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</si>
  <si>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</si>
  <si>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</si>
  <si>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</si>
  <si>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</si>
  <si>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</si>
  <si>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</si>
  <si>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</si>
  <si>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</si>
  <si>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</si>
  <si>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</si>
  <si>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</si>
  <si>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</si>
  <si>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</si>
  <si>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</si>
  <si>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</si>
  <si>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</si>
  <si>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</si>
  <si>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</si>
  <si>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</si>
  <si>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</si>
  <si>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</si>
  <si>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</si>
  <si>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</si>
  <si>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</si>
  <si>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</si>
  <si>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</si>
  <si>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</si>
  <si>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</si>
  <si>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</si>
  <si>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</si>
  <si>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</si>
  <si>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</si>
  <si>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</si>
  <si>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</si>
  <si>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</si>
  <si>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</si>
  <si>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</si>
  <si>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</si>
  <si>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</si>
  <si>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</si>
  <si>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</si>
  <si>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</si>
  <si>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</si>
  <si>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</si>
  <si>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</si>
  <si>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</si>
  <si>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</si>
  <si>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</si>
  <si>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</si>
  <si>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</si>
  <si>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</si>
  <si>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</si>
  <si>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</si>
  <si>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</si>
  <si>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</si>
  <si>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</si>
  <si>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</si>
  <si>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</si>
  <si>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</si>
  <si>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</si>
  <si>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</si>
  <si>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</si>
  <si>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</si>
  <si>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</si>
  <si>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</si>
  <si>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</si>
  <si>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</si>
  <si>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</si>
  <si>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</si>
  <si>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</si>
  <si>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</si>
  <si>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</si>
  <si>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</si>
  <si>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</si>
  <si>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</si>
  <si>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</si>
  <si>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</si>
  <si>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</si>
  <si>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</si>
  <si>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</si>
  <si>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</si>
  <si>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</si>
  <si>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</si>
  <si>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</si>
  <si>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</si>
  <si>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</si>
  <si>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</si>
  <si>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</si>
  <si>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</si>
  <si>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</si>
  <si>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</si>
  <si>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</si>
  <si>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</si>
  <si>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</si>
  <si>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</si>
  <si>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</si>
  <si>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</si>
  <si>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</si>
  <si>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</si>
  <si>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</si>
  <si>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</si>
  <si>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</si>
  <si>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</si>
  <si>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</si>
  <si>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</si>
  <si>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</si>
  <si>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</si>
  <si>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</si>
  <si>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</si>
  <si>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</si>
  <si>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</si>
  <si>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</si>
  <si>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</si>
  <si>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</si>
  <si>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</si>
  <si>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</si>
  <si>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</si>
  <si>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</si>
  <si>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</si>
  <si>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</si>
  <si>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</si>
  <si>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</si>
  <si>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</si>
  <si>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</si>
  <si>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</si>
  <si>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</si>
  <si>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</si>
  <si>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</si>
  <si>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</si>
  <si>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</si>
  <si>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</si>
  <si>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</si>
  <si>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</si>
  <si>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</si>
  <si>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</si>
  <si>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</si>
  <si>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</si>
  <si>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</si>
  <si>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</si>
  <si>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</si>
  <si>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</si>
  <si>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</si>
  <si>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</si>
  <si>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</si>
  <si>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</si>
  <si>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</si>
  <si>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</si>
  <si>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</si>
  <si>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</si>
  <si>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</si>
  <si>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</si>
  <si>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</si>
  <si>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</si>
  <si>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</si>
  <si>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</si>
  <si>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</si>
  <si>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</si>
  <si>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</si>
  <si>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</si>
  <si>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</si>
  <si>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</si>
  <si>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</si>
  <si>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</si>
  <si>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</si>
  <si>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</si>
  <si>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</si>
  <si>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</si>
  <si>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</si>
  <si>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</si>
  <si>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</si>
  <si>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</si>
  <si>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</si>
  <si>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</si>
  <si>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</si>
  <si>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</si>
  <si>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</si>
  <si>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</si>
  <si>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</si>
  <si>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</si>
  <si>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</si>
  <si>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</si>
  <si>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</si>
  <si>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</si>
  <si>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</si>
  <si>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</si>
  <si>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</si>
  <si>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</si>
  <si>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</si>
  <si>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</si>
  <si>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</si>
  <si>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</si>
  <si>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</si>
  <si>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</si>
  <si>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</si>
  <si>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</si>
  <si>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</si>
  <si>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</si>
  <si>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</si>
  <si>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</si>
  <si>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</si>
  <si>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</si>
  <si>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</si>
  <si>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</si>
  <si>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</si>
  <si>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</si>
  <si>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</si>
  <si>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</si>
  <si>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</si>
  <si>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</si>
  <si>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</si>
  <si>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</si>
  <si>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</si>
  <si>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</si>
  <si>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</si>
  <si>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</si>
  <si>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</si>
  <si>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</si>
  <si>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</si>
  <si>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</si>
  <si>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</si>
  <si>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</si>
  <si>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</si>
  <si>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</si>
  <si>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</si>
  <si>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</si>
  <si>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</si>
  <si>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</si>
  <si>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</si>
  <si>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</si>
  <si>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</si>
  <si>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</si>
  <si>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</si>
  <si>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</si>
  <si>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</si>
  <si>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</si>
  <si>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</si>
  <si>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</si>
  <si>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</si>
  <si>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</si>
  <si>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</si>
  <si>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</si>
  <si>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</si>
  <si>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</si>
  <si>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</si>
  <si>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</si>
  <si>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</si>
  <si>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</si>
  <si>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</si>
  <si>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</si>
  <si>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</si>
  <si>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</si>
  <si>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</si>
  <si>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</si>
  <si>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</si>
  <si>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</si>
  <si>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</si>
  <si>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</si>
  <si>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</si>
  <si>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</si>
  <si>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</si>
  <si>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</si>
  <si>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</si>
  <si>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</si>
  <si>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</si>
  <si>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</si>
  <si>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</si>
  <si>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</si>
  <si>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</si>
  <si>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</si>
  <si>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</si>
  <si>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</si>
  <si>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</si>
  <si>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</si>
  <si>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</si>
  <si>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</si>
  <si>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</si>
  <si>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</si>
  <si>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</si>
  <si>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</si>
  <si>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</si>
  <si>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</si>
  <si>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</si>
  <si>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</si>
  <si>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</si>
  <si>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</si>
  <si>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</si>
  <si>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</si>
  <si>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</si>
  <si>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</si>
  <si>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</si>
  <si>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</si>
  <si>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</si>
  <si>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</si>
  <si>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</si>
  <si>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</si>
  <si>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</si>
  <si>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</si>
  <si>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</si>
  <si>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</si>
  <si>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</si>
  <si>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</si>
  <si>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</si>
  <si>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</si>
  <si>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</si>
  <si>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</si>
  <si>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</si>
  <si>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</si>
  <si>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</si>
  <si>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</si>
  <si>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</si>
  <si>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</si>
  <si>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</si>
  <si>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</si>
  <si>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</si>
  <si>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</si>
  <si>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</si>
  <si>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</si>
  <si>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</si>
  <si>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</si>
  <si>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</si>
  <si>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</si>
  <si>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</si>
  <si>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</si>
  <si>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</si>
  <si>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</si>
  <si>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</si>
  <si>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</si>
  <si>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</si>
  <si>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</si>
  <si>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</si>
  <si>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</si>
  <si>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</si>
  <si>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</si>
  <si>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</si>
  <si>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</si>
  <si>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</si>
  <si>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</si>
  <si>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</si>
  <si>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</si>
  <si>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</si>
  <si>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</si>
  <si>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</si>
  <si>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</si>
  <si>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</si>
  <si>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</si>
  <si>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</si>
  <si>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</si>
  <si>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</si>
  <si>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</si>
  <si>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</si>
  <si>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</si>
  <si>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</si>
  <si>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</si>
  <si>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</si>
  <si>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</si>
  <si>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</si>
  <si>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</si>
  <si>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</si>
  <si>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</si>
  <si>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</si>
  <si>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</si>
  <si>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</si>
  <si>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</si>
  <si>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</si>
  <si>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</si>
  <si>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</si>
  <si>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</si>
  <si>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</si>
  <si>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</si>
  <si>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</si>
  <si>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</si>
  <si>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</si>
  <si>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</si>
  <si>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</si>
  <si>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</si>
  <si>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</si>
  <si>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</si>
  <si>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</si>
  <si>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</si>
  <si>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</si>
  <si>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</si>
  <si>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</si>
  <si>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</si>
  <si>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</si>
  <si>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</si>
  <si>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</si>
  <si>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</si>
  <si>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</si>
  <si>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</si>
  <si>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</si>
  <si>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</si>
  <si>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</si>
  <si>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</si>
  <si>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</si>
  <si>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</si>
  <si>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</si>
  <si>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</si>
  <si>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</si>
  <si>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</si>
  <si>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</si>
  <si>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</si>
  <si>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</si>
  <si>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</si>
  <si>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</si>
  <si>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</si>
  <si>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</si>
  <si>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</si>
  <si>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</si>
  <si>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</si>
  <si>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</si>
  <si>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</si>
  <si>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</si>
  <si>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</si>
  <si>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</si>
  <si>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</si>
  <si>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</si>
  <si>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</si>
  <si>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</si>
  <si>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</si>
  <si>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</si>
  <si>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</si>
  <si>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</si>
  <si>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</si>
  <si>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</si>
  <si>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</si>
  <si>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</si>
  <si>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</si>
  <si>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</si>
  <si>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</si>
  <si>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</si>
  <si>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</si>
  <si>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</si>
  <si>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</si>
  <si>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</si>
  <si>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</si>
  <si>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</si>
  <si>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</si>
  <si>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</si>
  <si>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</si>
  <si>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</si>
  <si>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</si>
  <si>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</si>
  <si>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</si>
  <si>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</si>
  <si>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</si>
  <si>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</si>
  <si>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</si>
  <si>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</si>
  <si>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</si>
  <si>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</si>
  <si>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</si>
  <si>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</si>
  <si>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</si>
  <si>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</si>
  <si>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</si>
  <si>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</si>
  <si>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</si>
  <si>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</si>
  <si>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</si>
  <si>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</si>
  <si>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</si>
  <si>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</si>
  <si>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</si>
  <si>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</si>
  <si>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</si>
  <si>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</si>
  <si>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</si>
  <si>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</si>
  <si>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</si>
  <si>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</si>
  <si>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</si>
  <si>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</si>
  <si>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</si>
  <si>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</si>
  <si>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</si>
  <si>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</si>
  <si>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</si>
  <si>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</si>
  <si>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</si>
  <si>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</si>
  <si>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</si>
  <si>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</si>
  <si>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</si>
  <si>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</si>
  <si>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</si>
  <si>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</si>
  <si>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</si>
  <si>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</si>
  <si>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</si>
  <si>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</si>
  <si>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</si>
  <si>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</si>
  <si>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</si>
  <si>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</si>
  <si>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</si>
  <si>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</si>
  <si>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</si>
  <si>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</si>
  <si>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</si>
  <si>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</si>
  <si>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</si>
  <si>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</si>
  <si>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</si>
  <si>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</si>
  <si>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</si>
  <si>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</si>
  <si>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</si>
  <si>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</si>
  <si>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</si>
  <si>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</si>
  <si>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</si>
  <si>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</si>
  <si>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</si>
  <si>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</si>
  <si>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</si>
  <si>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</si>
  <si>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</si>
  <si>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</si>
  <si>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</si>
  <si>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</si>
  <si>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</si>
  <si>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</si>
  <si>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</si>
  <si>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</si>
  <si>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</si>
  <si>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</si>
  <si>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</si>
  <si>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</si>
  <si>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</si>
  <si>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</si>
  <si>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</si>
  <si>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</si>
  <si>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</si>
  <si>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</si>
  <si>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</si>
  <si>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</si>
  <si>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</si>
  <si>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</si>
  <si>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</si>
  <si>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</si>
  <si>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</si>
  <si>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</si>
  <si>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</si>
  <si>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</si>
  <si>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</si>
  <si>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</si>
  <si>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</si>
  <si>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</si>
  <si>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</si>
  <si>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</si>
  <si>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</si>
  <si>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</si>
  <si>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</si>
  <si>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</si>
  <si>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</si>
  <si>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</si>
  <si>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</si>
  <si>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</si>
  <si>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</si>
  <si>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</si>
  <si>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</si>
  <si>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</si>
  <si>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</si>
  <si>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</si>
  <si>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</si>
  <si>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</si>
  <si>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</si>
  <si>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</si>
  <si>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</si>
  <si>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</si>
  <si>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</si>
  <si>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</si>
  <si>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</si>
  <si>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</si>
  <si>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</si>
  <si>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</si>
  <si>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</si>
  <si>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</si>
  <si>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</si>
  <si>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</si>
  <si>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</si>
  <si>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</si>
  <si>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</si>
  <si>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</si>
  <si>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</si>
  <si>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</si>
  <si>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</si>
  <si>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</si>
  <si>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</si>
  <si>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</si>
  <si>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</si>
  <si>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</si>
  <si>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</si>
  <si>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</si>
  <si>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</si>
  <si>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</si>
  <si>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</si>
  <si>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</si>
  <si>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</si>
  <si>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</si>
  <si>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</si>
  <si>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</si>
  <si>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</si>
  <si>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</si>
  <si>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</si>
  <si>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</si>
  <si>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</si>
  <si>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</si>
  <si>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</si>
  <si>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</si>
  <si>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</si>
  <si>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</si>
  <si>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</si>
  <si>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</si>
  <si>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</si>
  <si>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</si>
  <si>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</si>
  <si>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</si>
  <si>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</si>
  <si>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</si>
  <si>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</si>
  <si>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</si>
  <si>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</si>
  <si>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</si>
  <si>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</si>
  <si>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</si>
  <si>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</si>
  <si>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</si>
  <si>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</si>
  <si>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</si>
  <si>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</si>
  <si>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</si>
  <si>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</si>
  <si>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</si>
  <si>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</si>
  <si>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</si>
  <si>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</si>
  <si>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</si>
  <si>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</si>
  <si>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</si>
  <si>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</si>
  <si>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</si>
  <si>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</si>
  <si>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</si>
  <si>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</si>
  <si>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</si>
  <si>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</si>
  <si>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</si>
  <si>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</si>
  <si>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</si>
  <si>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</si>
  <si>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</si>
  <si>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</si>
  <si>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</si>
  <si>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</si>
  <si>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</si>
  <si>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</si>
  <si>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</si>
  <si>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</si>
  <si>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</si>
  <si>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</si>
  <si>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</si>
  <si>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</si>
  <si>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</si>
  <si>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</si>
  <si>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</si>
  <si>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</si>
  <si>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</si>
  <si>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</si>
  <si>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</si>
  <si>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</si>
  <si>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</si>
  <si>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</si>
  <si>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</si>
  <si>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</si>
  <si>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</si>
  <si>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</si>
  <si>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</si>
  <si>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</si>
  <si>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</si>
  <si>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</si>
  <si>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</si>
  <si>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</si>
  <si>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</si>
  <si>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</si>
  <si>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</si>
  <si>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</si>
  <si>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</si>
  <si>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</si>
  <si>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</si>
  <si>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</si>
  <si>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</si>
  <si>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</si>
  <si>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</si>
  <si>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</si>
  <si>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</si>
  <si>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</si>
  <si>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</si>
  <si>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</si>
  <si>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</si>
  <si>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</si>
  <si>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</si>
  <si>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</si>
  <si>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</si>
  <si>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</si>
  <si>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</si>
  <si>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</si>
  <si>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</si>
  <si>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</si>
  <si>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</si>
  <si>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</si>
  <si>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</si>
  <si>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</si>
  <si>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</si>
  <si>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</si>
  <si>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</si>
  <si>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</si>
  <si>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</si>
  <si>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</si>
  <si>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</si>
  <si>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</si>
  <si>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</si>
  <si>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</si>
  <si>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</si>
  <si>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</si>
  <si>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</si>
  <si>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</si>
  <si>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</si>
  <si>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</si>
  <si>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</si>
  <si>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</si>
  <si>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</si>
  <si>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</si>
  <si>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</si>
  <si>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</si>
  <si>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</si>
  <si>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</si>
  <si>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</si>
  <si>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</si>
  <si>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</si>
  <si>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</si>
  <si>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</si>
  <si>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</si>
  <si>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</si>
  <si>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</si>
  <si>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</si>
  <si>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</si>
  <si>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</si>
  <si>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</si>
  <si>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</si>
  <si>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</si>
  <si>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</si>
  <si>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</si>
  <si>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</si>
  <si>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</si>
  <si>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</si>
  <si>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</si>
  <si>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</si>
  <si>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</si>
  <si>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</si>
  <si>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</si>
  <si>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</si>
  <si>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</si>
  <si>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</si>
  <si>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</si>
  <si>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</si>
  <si>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</si>
  <si>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</si>
  <si>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</si>
  <si>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</si>
  <si>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</si>
  <si>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</si>
  <si>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</si>
  <si>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</si>
  <si>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</si>
  <si>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</si>
  <si>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</si>
  <si>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</si>
  <si>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</si>
  <si>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</si>
  <si>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</si>
  <si>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</si>
  <si>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</si>
  <si>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</si>
  <si>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</si>
  <si>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</si>
  <si>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</si>
  <si>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</si>
  <si>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</si>
  <si>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</si>
  <si>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</si>
  <si>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</si>
  <si>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</si>
  <si>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</si>
  <si>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</si>
  <si>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</si>
  <si>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</si>
  <si>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</si>
  <si>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</si>
  <si>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</si>
  <si>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</si>
  <si>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</si>
  <si>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</si>
  <si>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</si>
  <si>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</si>
  <si>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</si>
  <si>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</si>
  <si>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</si>
  <si>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</si>
  <si>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</si>
  <si>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</si>
  <si>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</si>
  <si>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</si>
  <si>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</si>
  <si>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</si>
  <si>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</si>
  <si>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</si>
  <si>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</si>
  <si>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</si>
  <si>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</si>
  <si>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</si>
  <si>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</si>
  <si>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</si>
  <si>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</si>
  <si>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</si>
  <si>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</si>
  <si>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</si>
  <si>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</si>
  <si>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</si>
  <si>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</si>
  <si>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</si>
  <si>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</si>
  <si>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</si>
  <si>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</si>
  <si>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</si>
  <si>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</si>
  <si>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</si>
  <si>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</si>
  <si>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</si>
  <si>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</si>
  <si>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</si>
  <si>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</si>
  <si>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</si>
  <si>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</si>
  <si>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</si>
  <si>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</si>
  <si>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</si>
  <si>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</si>
  <si>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</si>
  <si>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</si>
  <si>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</si>
  <si>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</si>
  <si>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</si>
  <si>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</si>
  <si>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</si>
  <si>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</si>
  <si>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</si>
  <si>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</si>
  <si>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</si>
  <si>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</si>
  <si>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</si>
  <si>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</si>
  <si>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</si>
  <si>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</si>
  <si>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</si>
  <si>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</si>
  <si>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</si>
  <si>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</si>
  <si>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</si>
  <si>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</si>
  <si>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</si>
  <si>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</si>
  <si>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</si>
  <si>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</si>
  <si>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</si>
  <si>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</si>
  <si>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</si>
  <si>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</si>
  <si>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</si>
  <si>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</si>
  <si>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</si>
  <si>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</si>
  <si>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</si>
  <si>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</si>
  <si>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</si>
  <si>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</si>
  <si>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</si>
  <si>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</si>
  <si>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</si>
  <si>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</si>
  <si>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</si>
  <si>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</si>
  <si>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</si>
  <si>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</si>
  <si>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</si>
  <si>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</si>
  <si>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</si>
  <si>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</si>
  <si>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</si>
  <si>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</si>
  <si>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</si>
  <si>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</si>
  <si>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</si>
  <si>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</si>
  <si>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</si>
  <si>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</si>
  <si>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</si>
  <si>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</si>
  <si>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</si>
  <si>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</si>
  <si>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</si>
  <si>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</si>
  <si>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</si>
  <si>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</si>
  <si>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</si>
  <si>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</si>
  <si>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</si>
  <si>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</si>
  <si>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</si>
  <si>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</si>
  <si>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</si>
  <si>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</si>
  <si>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</si>
  <si>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</si>
  <si>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</si>
  <si>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</si>
  <si>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</si>
  <si>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</si>
  <si>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</si>
  <si>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</si>
  <si>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</si>
  <si>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</si>
  <si>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</si>
  <si>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</si>
  <si>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</si>
  <si>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</si>
  <si>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</si>
  <si>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</si>
  <si>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</si>
  <si>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</si>
  <si>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</si>
  <si>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</si>
  <si>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</si>
  <si>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</si>
  <si>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</si>
  <si>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</si>
  <si>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</si>
  <si>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</si>
  <si>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</si>
  <si>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</si>
  <si>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</si>
  <si>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</si>
  <si>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</si>
  <si>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</si>
  <si>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</si>
  <si>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</si>
  <si>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</si>
  <si>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</si>
  <si>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</si>
  <si>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</si>
  <si>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</si>
  <si>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</si>
  <si>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</si>
  <si>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</si>
  <si>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</si>
  <si>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</si>
  <si>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</si>
  <si>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</si>
  <si>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</si>
  <si>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</si>
  <si>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</si>
  <si>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</si>
  <si>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</si>
  <si>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</si>
  <si>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</si>
  <si>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</si>
  <si>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</si>
  <si>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</si>
  <si>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</si>
  <si>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</si>
  <si>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</si>
  <si>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</si>
  <si>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</si>
  <si>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</si>
  <si>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</si>
  <si>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</si>
  <si>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</si>
  <si>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</si>
  <si>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</si>
  <si>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</si>
  <si>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</si>
  <si>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</si>
  <si>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</si>
  <si>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</si>
  <si>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</si>
  <si>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</si>
  <si>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</si>
  <si>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</si>
  <si>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</si>
  <si>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</si>
  <si>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</si>
  <si>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</si>
  <si>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</si>
  <si>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</si>
  <si>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</si>
  <si>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</si>
  <si>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</si>
  <si>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</si>
  <si>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</si>
  <si>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</si>
  <si>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</si>
  <si>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</si>
  <si>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</si>
  <si>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</si>
  <si>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</si>
  <si>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</si>
  <si>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</si>
  <si>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</si>
  <si>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</si>
  <si>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</si>
  <si>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</si>
  <si>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</si>
  <si>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</si>
  <si>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</si>
  <si>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</si>
  <si>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</si>
  <si>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</si>
  <si>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</si>
  <si>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</si>
  <si>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</si>
  <si>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</si>
  <si>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</si>
  <si>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</si>
  <si>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</si>
  <si>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</si>
  <si>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</si>
  <si>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</si>
  <si>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</si>
  <si>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</si>
  <si>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</si>
  <si>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</si>
  <si>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</si>
  <si>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</si>
  <si>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</si>
  <si>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</si>
  <si>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</si>
  <si>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</si>
  <si>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</si>
  <si>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</si>
  <si>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</si>
  <si>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</si>
  <si>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</si>
  <si>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</si>
  <si>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</si>
  <si>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</si>
  <si>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</si>
  <si>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</si>
  <si>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</si>
  <si>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</si>
  <si>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</si>
  <si>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</si>
  <si>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</si>
  <si>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</si>
  <si>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</si>
  <si>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</si>
  <si>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</si>
  <si>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</si>
  <si>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</si>
  <si>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</si>
  <si>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</si>
  <si>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</si>
  <si>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</si>
  <si>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</si>
  <si>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</si>
  <si>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</si>
  <si>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</si>
  <si>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</si>
  <si>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</si>
  <si>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</si>
  <si>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</si>
  <si>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</si>
  <si>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</si>
  <si>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</si>
  <si>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</si>
  <si>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</si>
  <si>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</si>
  <si>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</si>
  <si>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</si>
  <si>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</si>
  <si>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</si>
  <si>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</si>
  <si>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</si>
  <si>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</si>
  <si>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</si>
  <si>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</si>
  <si>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</si>
  <si>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</si>
  <si>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</si>
  <si>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</si>
  <si>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</si>
  <si>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</si>
  <si>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</si>
  <si>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</si>
  <si>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</si>
  <si>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</si>
  <si>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</si>
  <si>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</si>
  <si>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</si>
  <si>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</si>
  <si>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</si>
  <si>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</si>
  <si>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</si>
  <si>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</si>
  <si>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</si>
  <si>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</si>
  <si>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</si>
  <si>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</si>
  <si>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</si>
  <si>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</si>
  <si>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</si>
  <si>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</si>
  <si>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</si>
  <si>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</si>
  <si>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</si>
  <si>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</si>
  <si>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</si>
  <si>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</si>
  <si>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</si>
  <si>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</si>
  <si>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</si>
  <si>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</si>
  <si>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</si>
  <si>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</si>
  <si>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</si>
  <si>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</si>
  <si>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</si>
  <si>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</si>
  <si>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</si>
  <si>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</si>
  <si>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</si>
  <si>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</si>
  <si>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</si>
  <si>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</si>
  <si>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</si>
  <si>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</si>
  <si>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</si>
  <si>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</si>
  <si>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</si>
  <si>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</si>
  <si>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</si>
  <si>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</si>
  <si>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</si>
  <si>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</si>
  <si>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</si>
  <si>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</si>
  <si>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</si>
  <si>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</si>
  <si>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</si>
  <si>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</si>
  <si>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</si>
  <si>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</si>
  <si>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</si>
  <si>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</si>
  <si>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</si>
  <si>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</si>
  <si>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</si>
  <si>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</si>
  <si>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</si>
  <si>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</si>
  <si>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</si>
  <si>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</si>
  <si>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</si>
  <si>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</si>
  <si>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</si>
  <si>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</si>
  <si>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</si>
  <si>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</si>
  <si>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</si>
  <si>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</si>
  <si>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</si>
  <si>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</si>
  <si>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</si>
  <si>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</si>
  <si>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</si>
  <si>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</si>
  <si>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</si>
  <si>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</si>
  <si>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</si>
  <si>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</si>
  <si>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</si>
  <si>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</si>
  <si>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</si>
  <si>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</si>
  <si>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</si>
  <si>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</si>
  <si>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</si>
  <si>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</si>
  <si>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</si>
  <si>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</si>
  <si>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</si>
  <si>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</si>
  <si>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</si>
  <si>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</si>
  <si>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</si>
  <si>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</si>
  <si>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</si>
  <si>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</si>
  <si>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</si>
  <si>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</si>
  <si>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</si>
  <si>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</si>
  <si>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</si>
  <si>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</si>
  <si>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</si>
  <si>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</si>
  <si>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</si>
  <si>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</si>
  <si>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</si>
  <si>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</si>
  <si>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</si>
  <si>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</si>
  <si>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</si>
  <si>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</si>
  <si>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</si>
  <si>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</si>
  <si>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</si>
  <si>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</si>
  <si>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</si>
  <si>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</si>
  <si>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</si>
  <si>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</si>
  <si>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</si>
  <si>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</si>
  <si>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</si>
  <si>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</si>
  <si>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</si>
  <si>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</si>
  <si>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</si>
  <si>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</si>
  <si>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</si>
  <si>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</si>
  <si>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</si>
  <si>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</si>
  <si>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</si>
  <si>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</si>
  <si>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</si>
  <si>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</si>
  <si>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</si>
  <si>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</si>
  <si>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</si>
  <si>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</si>
  <si>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</si>
  <si>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</si>
  <si>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</si>
  <si>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</si>
  <si>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</si>
  <si>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</si>
  <si>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</si>
  <si>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</si>
  <si>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</si>
  <si>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</si>
  <si>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</si>
  <si>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</si>
  <si>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</si>
  <si>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</si>
  <si>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</si>
  <si>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</si>
  <si>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</si>
  <si>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</si>
  <si>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</si>
  <si>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</si>
  <si>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</si>
  <si>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</si>
  <si>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</si>
  <si>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</si>
  <si>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</si>
  <si>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</si>
  <si>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</si>
  <si>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</si>
  <si>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</si>
  <si>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</si>
  <si>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</si>
  <si>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</si>
  <si>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</si>
  <si>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</si>
  <si>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</si>
  <si>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</si>
  <si>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</si>
  <si>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</si>
  <si>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</si>
  <si>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</si>
  <si>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</si>
  <si>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</si>
  <si>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</si>
  <si>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</si>
  <si>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</si>
  <si>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</si>
  <si>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</si>
  <si>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</si>
  <si>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</si>
  <si>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</si>
  <si>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</si>
  <si>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</si>
  <si>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</si>
  <si>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</si>
  <si>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</si>
  <si>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</si>
  <si>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</si>
  <si>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</si>
  <si>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</si>
  <si>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</si>
  <si>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</si>
  <si>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</si>
  <si>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</si>
  <si>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</si>
  <si>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</si>
  <si>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</si>
  <si>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</si>
  <si>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</si>
  <si>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</si>
  <si>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</si>
  <si>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</si>
  <si>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</si>
  <si>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</si>
  <si>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</si>
  <si>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</si>
  <si>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</si>
  <si>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</si>
  <si>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</si>
  <si>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</si>
  <si>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</si>
  <si>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</si>
  <si>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</si>
  <si>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</si>
  <si>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</si>
  <si>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</si>
  <si>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</si>
  <si>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</si>
  <si>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</si>
  <si>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</si>
  <si>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</si>
  <si>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</si>
  <si>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</si>
  <si>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</si>
  <si>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</si>
  <si>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</si>
  <si>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</si>
  <si>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</si>
  <si>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</si>
  <si>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</si>
  <si>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</si>
  <si>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</si>
  <si>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</si>
  <si>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</si>
  <si>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</si>
  <si>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</si>
  <si>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</si>
  <si>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</si>
  <si>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</si>
  <si>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</si>
  <si>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</si>
  <si>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</si>
  <si>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</si>
  <si>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</si>
  <si>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</si>
  <si>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</si>
  <si>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</si>
  <si>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</si>
  <si>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</si>
  <si>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</si>
  <si>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</si>
  <si>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</si>
  <si>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</si>
  <si>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</si>
  <si>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</si>
  <si>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</si>
  <si>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</si>
  <si>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</si>
  <si>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</si>
  <si>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</si>
  <si>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</si>
  <si>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</si>
  <si>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</si>
  <si>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</si>
  <si>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</si>
  <si>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</si>
  <si>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</si>
  <si>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</si>
  <si>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</si>
  <si>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</si>
  <si>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</si>
  <si>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</si>
  <si>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</si>
  <si>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</si>
  <si>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</si>
  <si>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</si>
  <si>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</si>
  <si>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</si>
  <si>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</si>
  <si>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</si>
  <si>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</si>
  <si>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</si>
  <si>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</si>
  <si>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</si>
  <si>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</si>
  <si>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</si>
  <si>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</si>
  <si>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</si>
  <si>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</si>
  <si>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</si>
  <si>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</si>
  <si>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</si>
  <si>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</si>
  <si>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</si>
  <si>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</si>
  <si>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</si>
  <si>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</si>
  <si>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</si>
  <si>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</si>
  <si>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</si>
  <si>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</si>
  <si>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</si>
  <si>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</si>
  <si>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</si>
  <si>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</si>
  <si>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</si>
  <si>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</si>
  <si>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</si>
  <si>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</si>
  <si>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</si>
  <si>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</si>
  <si>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</si>
  <si>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</si>
  <si>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</si>
  <si>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</si>
  <si>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</si>
  <si>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</si>
  <si>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</si>
  <si>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</si>
  <si>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</si>
  <si>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</si>
  <si>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</si>
  <si>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</si>
  <si>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</si>
  <si>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</si>
  <si>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</si>
  <si>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</si>
  <si>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</si>
  <si>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</si>
  <si>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</si>
  <si>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</si>
  <si>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</si>
  <si>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</si>
  <si>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</si>
  <si>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</si>
  <si>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</si>
  <si>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</si>
  <si>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</si>
  <si>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</si>
  <si>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</si>
  <si>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</si>
  <si>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</si>
  <si>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</si>
  <si>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</si>
  <si>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</si>
  <si>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</si>
  <si>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</si>
  <si>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</si>
  <si>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</si>
  <si>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</si>
  <si>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</si>
  <si>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</si>
  <si>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</si>
  <si>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</si>
  <si>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</si>
  <si>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</si>
  <si>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</si>
  <si>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</si>
  <si>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</si>
  <si>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</si>
  <si>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</si>
  <si>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</si>
  <si>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</si>
  <si>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</si>
  <si>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</si>
  <si>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</si>
  <si>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</si>
  <si>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</si>
  <si>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</si>
  <si>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</si>
  <si>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</si>
  <si>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</si>
  <si>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</si>
  <si>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</si>
  <si>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</si>
  <si>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</si>
  <si>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</si>
  <si>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</si>
  <si>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</si>
  <si>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</si>
  <si>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</si>
  <si>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</si>
  <si>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</si>
  <si>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</si>
  <si>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</si>
  <si>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</si>
  <si>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</si>
  <si>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</si>
  <si>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</si>
  <si>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</si>
  <si>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</si>
  <si>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</si>
  <si>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</si>
  <si>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</si>
  <si>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</si>
  <si>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</si>
  <si>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</si>
  <si>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</si>
  <si>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</si>
  <si>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</si>
  <si>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</si>
  <si>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</si>
  <si>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</si>
  <si>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</si>
  <si>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</si>
  <si>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</si>
  <si>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</si>
  <si>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</si>
  <si>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</si>
  <si>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</si>
  <si>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</si>
  <si>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</si>
  <si>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</si>
  <si>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</si>
  <si>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</si>
  <si>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</si>
  <si>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</si>
  <si>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</si>
  <si>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</si>
  <si>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</si>
  <si>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</si>
  <si>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</si>
  <si>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</si>
  <si>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</si>
  <si>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</si>
  <si>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</si>
  <si>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</si>
  <si>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</si>
  <si>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</si>
  <si>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</si>
  <si>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</si>
  <si>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</si>
  <si>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</si>
  <si>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</si>
  <si>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</si>
  <si>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</si>
  <si>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</si>
  <si>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</si>
  <si>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</si>
  <si>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</si>
  <si>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</si>
  <si>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</si>
  <si>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</si>
  <si>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</si>
  <si>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</si>
  <si>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</si>
  <si>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</si>
  <si>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</si>
  <si>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</si>
  <si>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</si>
  <si>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</si>
  <si>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</si>
  <si>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</si>
  <si>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</si>
  <si>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</si>
  <si>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</si>
  <si>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</si>
  <si>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</si>
  <si>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</si>
  <si>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</si>
  <si>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</si>
  <si>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</si>
  <si>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</si>
  <si>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</si>
  <si>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</si>
  <si>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</si>
  <si>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</si>
  <si>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</si>
  <si>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</si>
  <si>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</si>
  <si>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</si>
  <si>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</si>
  <si>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</si>
  <si>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</si>
  <si>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</si>
  <si>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</si>
  <si>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</si>
  <si>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</si>
  <si>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</si>
  <si>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</si>
  <si>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</si>
  <si>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</si>
  <si>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</si>
  <si>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</si>
  <si>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</si>
  <si>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</si>
  <si>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</si>
  <si>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</si>
  <si>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</si>
  <si>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</si>
  <si>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</si>
  <si>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</si>
  <si>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</si>
  <si>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</si>
  <si>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</si>
  <si>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</si>
  <si>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</si>
  <si>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</si>
  <si>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</si>
  <si>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</si>
  <si>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</si>
  <si>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</si>
  <si>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</si>
  <si>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</si>
  <si>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</si>
  <si>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</si>
  <si>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</si>
  <si>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</si>
  <si>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</si>
  <si>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</si>
  <si>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</si>
  <si>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</si>
  <si>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</si>
  <si>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</si>
  <si>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</si>
  <si>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</si>
  <si>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</si>
  <si>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</si>
  <si>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</si>
  <si>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</si>
  <si>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</si>
  <si>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</si>
  <si>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</si>
  <si>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</si>
  <si>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</si>
  <si>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</si>
  <si>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</si>
  <si>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</si>
  <si>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</si>
  <si>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</si>
  <si>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</si>
  <si>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</si>
  <si>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</si>
  <si>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</si>
  <si>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</si>
  <si>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</si>
  <si>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</si>
  <si>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</si>
  <si>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</si>
  <si>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</si>
  <si>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</si>
  <si>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</si>
  <si>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</si>
  <si>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</si>
  <si>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</si>
  <si>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</si>
  <si>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</si>
  <si>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</si>
  <si>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</si>
  <si>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</si>
  <si>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</si>
  <si>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</si>
  <si>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</si>
  <si>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</si>
  <si>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</si>
  <si>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</si>
  <si>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</si>
  <si>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</si>
  <si>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</si>
  <si>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</si>
  <si>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</si>
  <si>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</si>
  <si>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</si>
  <si>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</si>
  <si>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</si>
  <si>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</si>
  <si>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</si>
  <si>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</si>
  <si>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</si>
  <si>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</si>
  <si>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</si>
  <si>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</si>
  <si>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</si>
  <si>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</si>
  <si>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</si>
  <si>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</si>
  <si>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</si>
  <si>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</si>
  <si>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</si>
  <si>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</si>
  <si>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</si>
  <si>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</si>
  <si>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</si>
  <si>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</si>
  <si>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</si>
  <si>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</si>
  <si>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</si>
  <si>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</si>
  <si>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</si>
  <si>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</si>
  <si>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</si>
  <si>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</si>
  <si>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</si>
  <si>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</si>
  <si>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</si>
  <si>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</si>
  <si>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</si>
  <si>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</si>
  <si>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</si>
  <si>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</si>
  <si>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</si>
  <si>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</si>
  <si>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</si>
  <si>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</si>
  <si>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</si>
  <si>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</si>
  <si>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</si>
  <si>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</si>
  <si>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</si>
  <si>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</si>
  <si>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</si>
  <si>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</si>
  <si>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</si>
  <si>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</si>
  <si>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</si>
  <si>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</si>
  <si>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</si>
  <si>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</si>
  <si>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</si>
  <si>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</si>
  <si>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</si>
  <si>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</si>
  <si>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</si>
  <si>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</si>
  <si>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</si>
  <si>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</si>
  <si>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</si>
  <si>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</si>
  <si>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</si>
  <si>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</si>
  <si>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</si>
  <si>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</si>
  <si>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</si>
  <si>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</si>
  <si>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</si>
  <si>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</si>
  <si>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</si>
  <si>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</si>
  <si>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</si>
  <si>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</si>
  <si>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</si>
  <si>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</si>
  <si>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</si>
  <si>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</si>
  <si>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</si>
  <si>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</si>
  <si>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</si>
  <si>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</si>
  <si>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</si>
  <si>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</si>
  <si>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</si>
  <si>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</si>
  <si>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</si>
  <si>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</si>
  <si>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</si>
  <si>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</si>
  <si>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</si>
  <si>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</si>
  <si>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</si>
  <si>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</si>
  <si>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</si>
  <si>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</si>
  <si>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</si>
  <si>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</si>
  <si>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</si>
  <si>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</si>
  <si>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</si>
  <si>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</si>
  <si>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</si>
  <si>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</si>
  <si>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</si>
  <si>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</si>
  <si>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</si>
  <si>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</si>
  <si>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</si>
  <si>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</si>
  <si>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</si>
  <si>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</si>
  <si>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</si>
  <si>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</si>
  <si>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</si>
  <si>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</si>
  <si>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</si>
  <si>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</si>
  <si>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</si>
  <si>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</si>
  <si>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</si>
  <si>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</si>
  <si>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</si>
  <si>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</si>
  <si>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</si>
  <si>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</si>
  <si>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</si>
  <si>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</si>
  <si>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</si>
  <si>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</si>
  <si>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</si>
  <si>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</si>
  <si>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</si>
  <si>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</si>
  <si>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</si>
  <si>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</si>
  <si>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</si>
  <si>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</si>
  <si>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</si>
  <si>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</si>
  <si>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</si>
  <si>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</si>
  <si>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</si>
  <si>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</si>
  <si>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</si>
  <si>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</si>
  <si>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</si>
  <si>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</si>
  <si>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</si>
  <si>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</si>
  <si>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</si>
  <si>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</si>
  <si>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</si>
  <si>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</si>
  <si>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</si>
  <si>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</si>
  <si>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</si>
  <si>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</si>
  <si>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</si>
  <si>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</si>
  <si>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</si>
  <si>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</si>
  <si>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</si>
  <si>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</si>
  <si>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</si>
  <si>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</si>
  <si>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</si>
  <si>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</si>
  <si>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</si>
  <si>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</si>
  <si>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</si>
  <si>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</si>
  <si>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</si>
  <si>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</si>
  <si>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</si>
  <si>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</si>
  <si>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</si>
  <si>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</si>
  <si>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</si>
  <si>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</si>
  <si>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</si>
  <si>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</si>
  <si>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</si>
  <si>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</si>
  <si>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</si>
  <si>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</si>
  <si>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</si>
  <si>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</si>
  <si>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</si>
  <si>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</si>
  <si>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</si>
  <si>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</si>
  <si>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</si>
  <si>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</si>
  <si>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</si>
  <si>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</si>
  <si>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</si>
  <si>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</si>
  <si>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</si>
  <si>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</si>
  <si>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</si>
  <si>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</si>
  <si>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</si>
  <si>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</si>
  <si>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</si>
  <si>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</si>
  <si>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</si>
  <si>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</si>
  <si>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</si>
  <si>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</si>
  <si>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</si>
  <si>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</si>
  <si>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</si>
  <si>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</si>
  <si>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</si>
  <si>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</si>
  <si>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</si>
  <si>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</si>
  <si>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</si>
  <si>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</si>
  <si>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</si>
  <si>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</si>
  <si>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</si>
  <si>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</si>
  <si>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</si>
  <si>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</si>
  <si>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</si>
  <si>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</si>
  <si>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</si>
  <si>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</si>
  <si>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</si>
  <si>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</si>
  <si>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</si>
  <si>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</si>
  <si>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</si>
  <si>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</si>
  <si>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</si>
  <si>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</si>
  <si>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</si>
  <si>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</si>
  <si>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</si>
  <si>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</si>
  <si>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</si>
  <si>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</si>
  <si>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</si>
  <si>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</si>
  <si>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</si>
  <si>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</si>
  <si>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</si>
  <si>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</si>
  <si>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</si>
  <si>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</si>
  <si>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</si>
  <si>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</si>
  <si>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</si>
  <si>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</si>
  <si>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</si>
  <si>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</si>
  <si>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</si>
  <si>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</si>
  <si>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</si>
  <si>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</si>
  <si>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</si>
  <si>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</si>
  <si>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</si>
  <si>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</si>
  <si>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</si>
  <si>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</si>
  <si>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</si>
  <si>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</si>
  <si>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</si>
  <si>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</si>
  <si>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</si>
  <si>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</si>
  <si>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</si>
  <si>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</si>
  <si>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</si>
  <si>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</si>
  <si>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</si>
  <si>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</si>
  <si>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</si>
  <si>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</si>
  <si>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</si>
  <si>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</si>
  <si>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</si>
  <si>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</si>
  <si>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</si>
  <si>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</si>
  <si>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</si>
  <si>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</si>
  <si>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</si>
  <si>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</si>
  <si>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</si>
  <si>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</si>
  <si>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</si>
  <si>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</si>
  <si>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</si>
  <si>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</si>
  <si>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</si>
  <si>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</si>
  <si>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</si>
  <si>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</si>
  <si>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</si>
  <si>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</si>
  <si>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</si>
  <si>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</si>
  <si>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</si>
  <si>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</si>
  <si>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</si>
  <si>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</si>
  <si>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</si>
  <si>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</si>
  <si>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</si>
  <si>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</si>
  <si>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</si>
  <si>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</si>
  <si>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</si>
  <si>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</si>
  <si>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</si>
  <si>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</si>
  <si>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</si>
  <si>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</si>
  <si>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</si>
  <si>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</si>
  <si>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</si>
  <si>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</si>
  <si>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</si>
  <si>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</si>
  <si>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</si>
  <si>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</si>
  <si>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</si>
  <si>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</si>
  <si>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</si>
  <si>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</si>
  <si>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</si>
  <si>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</si>
  <si>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</si>
  <si>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</si>
  <si>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</si>
  <si>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</si>
  <si>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</si>
  <si>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</si>
  <si>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</si>
  <si>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</si>
  <si>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</si>
  <si>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</si>
  <si>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</si>
  <si>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</si>
  <si>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</si>
  <si>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</si>
  <si>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</si>
  <si>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</si>
  <si>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</si>
  <si>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</si>
  <si>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</si>
  <si>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</si>
  <si>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</si>
  <si>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</si>
  <si>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</si>
  <si>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</si>
  <si>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</si>
  <si>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</si>
  <si>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</si>
  <si>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</si>
  <si>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</si>
  <si>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</si>
  <si>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</si>
  <si>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</si>
  <si>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</si>
  <si>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</si>
  <si>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</si>
  <si>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</si>
  <si>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</si>
  <si>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</si>
  <si>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</si>
  <si>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</si>
  <si>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</si>
  <si>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</si>
  <si>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</si>
  <si>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</si>
  <si>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</si>
  <si>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</si>
  <si>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</si>
  <si>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</si>
  <si>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</si>
  <si>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</si>
  <si>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</si>
  <si>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</si>
  <si>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</si>
  <si>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</si>
  <si>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</si>
  <si>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</si>
  <si>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</si>
  <si>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</si>
  <si>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</si>
  <si>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</si>
  <si>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</si>
  <si>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</si>
  <si>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</si>
  <si>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</si>
  <si>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</si>
  <si>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</si>
  <si>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</si>
  <si>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</si>
  <si>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</si>
  <si>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</si>
  <si>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</si>
  <si>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</si>
  <si>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</si>
  <si>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</si>
  <si>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</si>
  <si>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</si>
  <si>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</si>
  <si>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</si>
  <si>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</si>
  <si>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</si>
  <si>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</si>
  <si>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</si>
  <si>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</si>
  <si>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</si>
  <si>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</si>
  <si>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</si>
  <si>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</si>
  <si>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</si>
  <si>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</si>
  <si>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</si>
  <si>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</si>
  <si>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</si>
  <si>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</si>
  <si>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</si>
  <si>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</si>
  <si>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</si>
  <si>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</si>
  <si>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</si>
  <si>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</si>
  <si>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</si>
  <si>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</si>
  <si>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</si>
  <si>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</si>
  <si>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</si>
  <si>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</si>
  <si>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</si>
  <si>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</si>
  <si>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</si>
  <si>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</si>
  <si>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</si>
  <si>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</si>
  <si>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</si>
  <si>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</si>
  <si>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</si>
  <si>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</si>
  <si>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</si>
  <si>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</si>
  <si>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</si>
  <si>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</si>
  <si>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</si>
  <si>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</si>
  <si>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</si>
  <si>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</si>
  <si>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</si>
  <si>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</si>
  <si>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</si>
  <si>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</si>
  <si>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</si>
  <si>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</si>
  <si>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</si>
  <si>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</si>
  <si>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</si>
  <si>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</si>
  <si>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</si>
  <si>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</si>
  <si>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</si>
  <si>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</si>
  <si>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</si>
  <si>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</si>
  <si>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</si>
  <si>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</si>
  <si>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</si>
  <si>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</si>
  <si>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</si>
  <si>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</si>
  <si>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</si>
  <si>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</si>
  <si>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</si>
  <si>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</si>
  <si>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</si>
  <si>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</si>
  <si>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</si>
  <si>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</si>
  <si>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</si>
  <si>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</si>
  <si>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</si>
  <si>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</si>
  <si>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</si>
  <si>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</si>
  <si>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</si>
  <si>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</si>
  <si>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</si>
  <si>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</si>
  <si>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</si>
  <si>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</si>
  <si>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</si>
  <si>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</si>
  <si>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</si>
  <si>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</si>
  <si>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</si>
  <si>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</si>
  <si>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</si>
  <si>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</si>
  <si>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</si>
  <si>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</si>
  <si>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</si>
  <si>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</si>
  <si>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</si>
  <si>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</si>
  <si>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</si>
  <si>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</si>
  <si>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</si>
  <si>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</si>
  <si>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</si>
  <si>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</si>
  <si>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</si>
  <si>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</si>
  <si>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</si>
  <si>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</si>
  <si>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</si>
  <si>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</si>
  <si>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</si>
  <si>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</si>
  <si>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</si>
  <si>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</si>
  <si>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</si>
  <si>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</si>
  <si>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</si>
  <si>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</si>
  <si>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</si>
  <si>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</si>
  <si>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</si>
  <si>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</si>
  <si>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</si>
  <si>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</si>
  <si>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</si>
  <si>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</si>
  <si>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</si>
  <si>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</si>
  <si>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</si>
  <si>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</si>
  <si>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</si>
  <si>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</si>
  <si>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</si>
  <si>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</si>
  <si>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</si>
  <si>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</si>
  <si>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</si>
  <si>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</si>
  <si>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</si>
  <si>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</si>
  <si>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</si>
  <si>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</si>
  <si>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</si>
  <si>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</si>
  <si>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</si>
  <si>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</si>
  <si>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</si>
  <si>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</si>
  <si>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</si>
  <si>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</si>
  <si>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</si>
  <si>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</si>
  <si>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</si>
  <si>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</si>
  <si>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</si>
  <si>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</si>
  <si>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</si>
  <si>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</si>
  <si>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</si>
  <si>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</si>
  <si>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</si>
  <si>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</si>
  <si>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</si>
  <si>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</si>
  <si>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</si>
  <si>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</si>
  <si>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</si>
  <si>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</si>
  <si>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</si>
  <si>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</si>
  <si>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</si>
  <si>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</si>
  <si>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</si>
  <si>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</si>
  <si>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</si>
  <si>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</si>
  <si>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</si>
  <si>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</si>
  <si>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</si>
  <si>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</si>
  <si>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</si>
  <si>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</si>
  <si>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</si>
  <si>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</si>
  <si>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</si>
  <si>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</si>
  <si>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</si>
  <si>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</si>
  <si>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</si>
  <si>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</si>
  <si>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</si>
  <si>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</si>
  <si>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</si>
  <si>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</si>
  <si>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</si>
  <si>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</si>
  <si>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</si>
  <si>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</si>
  <si>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</si>
  <si>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</si>
  <si>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</si>
  <si>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</si>
  <si>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</si>
  <si>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</si>
  <si>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</si>
  <si>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</si>
  <si>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</si>
  <si>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</si>
  <si>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</si>
  <si>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</si>
  <si>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</si>
  <si>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</si>
  <si>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</si>
  <si>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</si>
  <si>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</si>
  <si>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</si>
  <si>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</si>
  <si>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</si>
  <si>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</si>
  <si>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</si>
  <si>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</si>
  <si>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</si>
  <si>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</si>
  <si>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</si>
  <si>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</si>
  <si>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</si>
  <si>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</si>
  <si>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</si>
  <si>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</si>
  <si>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</si>
  <si>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</si>
  <si>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</si>
  <si>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</si>
  <si>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</si>
  <si>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</si>
  <si>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</si>
  <si>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</si>
  <si>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</si>
  <si>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</si>
  <si>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</si>
  <si>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</si>
  <si>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</si>
  <si>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</si>
  <si>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</si>
  <si>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</si>
  <si>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</si>
  <si>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</si>
  <si>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</si>
  <si>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</si>
  <si>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</si>
  <si>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</si>
  <si>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</si>
  <si>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</si>
  <si>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</si>
  <si>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</si>
  <si>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</si>
  <si>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</si>
  <si>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</si>
  <si>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</si>
  <si>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</si>
  <si>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</si>
  <si>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</si>
  <si>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</si>
  <si>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</si>
  <si>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</si>
  <si>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</si>
  <si>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</si>
  <si>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</si>
  <si>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</si>
  <si>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</si>
  <si>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</si>
  <si>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</si>
  <si>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</si>
  <si>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</si>
  <si>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</si>
  <si>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</si>
  <si>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</si>
  <si>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</si>
  <si>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</si>
  <si>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</si>
  <si>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</si>
  <si>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</si>
  <si>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</si>
  <si>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</si>
  <si>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</si>
  <si>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</si>
  <si>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</si>
  <si>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</si>
  <si>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</si>
  <si>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</si>
  <si>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</si>
  <si>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</si>
  <si>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</si>
  <si>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</si>
  <si>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</si>
  <si>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</si>
  <si>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</si>
  <si>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</si>
  <si>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</si>
  <si>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</si>
  <si>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</si>
  <si>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</si>
  <si>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</si>
  <si>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</si>
  <si>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</si>
  <si>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</si>
  <si>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</si>
  <si>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</si>
  <si>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</si>
  <si>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</si>
  <si>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</si>
  <si>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</si>
  <si>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</si>
  <si>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</si>
  <si>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</si>
  <si>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</si>
  <si>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</si>
  <si>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</si>
  <si>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</si>
  <si>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</si>
  <si>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</si>
  <si>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</si>
  <si>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</si>
  <si>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</si>
  <si>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</si>
  <si>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</si>
  <si>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</si>
  <si>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</si>
  <si>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</si>
  <si>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</si>
  <si>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</si>
  <si>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</si>
  <si>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</si>
  <si>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</si>
  <si>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</si>
  <si>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</si>
  <si>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</si>
  <si>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</si>
  <si>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</si>
  <si>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</si>
  <si>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</si>
  <si>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</si>
  <si>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</si>
  <si>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</si>
  <si>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</si>
  <si>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</si>
  <si>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</si>
  <si>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</si>
  <si>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</si>
  <si>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</si>
  <si>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</si>
  <si>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</si>
  <si>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</si>
  <si>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</si>
  <si>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</si>
  <si>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</si>
  <si>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</si>
  <si>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</si>
  <si>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</si>
  <si>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</si>
  <si>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</si>
  <si>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</si>
  <si>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</si>
  <si>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</si>
  <si>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</si>
  <si>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</si>
  <si>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</si>
  <si>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</si>
  <si>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</si>
  <si>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</si>
  <si>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</si>
  <si>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</si>
  <si>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</si>
  <si>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</si>
  <si>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</si>
  <si>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</si>
  <si>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</si>
  <si>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</si>
  <si>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</si>
  <si>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</si>
  <si>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</si>
  <si>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</si>
  <si>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</si>
  <si>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</si>
  <si>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</si>
  <si>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</si>
  <si>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</si>
  <si>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</si>
  <si>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</si>
  <si>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</si>
  <si>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</si>
  <si>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</si>
  <si>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</si>
  <si>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</si>
  <si>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</si>
  <si>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</si>
  <si>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</si>
  <si>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</si>
  <si>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</si>
  <si>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</si>
  <si>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</si>
  <si>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</si>
  <si>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</si>
  <si>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</si>
  <si>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</si>
  <si>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</si>
  <si>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</si>
  <si>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</si>
  <si>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</si>
  <si>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</si>
  <si>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</si>
  <si>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</si>
  <si>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</si>
  <si>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</si>
  <si>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</si>
  <si>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</si>
  <si>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</si>
  <si>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</si>
  <si>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</si>
  <si>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</si>
  <si>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</si>
  <si>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</si>
  <si>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</si>
  <si>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</si>
  <si>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</si>
  <si>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</si>
  <si>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</si>
  <si>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</si>
  <si>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</si>
  <si>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</si>
  <si>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</si>
  <si>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</si>
  <si>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</si>
  <si>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</si>
  <si>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</si>
  <si>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</si>
  <si>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</si>
  <si>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</si>
  <si>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</si>
  <si>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</si>
  <si>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</si>
  <si>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</si>
  <si>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</si>
  <si>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</si>
  <si>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</si>
  <si>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</si>
  <si>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</si>
  <si>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</si>
  <si>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</si>
  <si>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</si>
  <si>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</si>
  <si>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</si>
  <si>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</si>
  <si>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</si>
  <si>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</si>
  <si>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</si>
  <si>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</si>
  <si>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</si>
  <si>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</si>
  <si>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</si>
  <si>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</si>
  <si>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</si>
  <si>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</si>
  <si>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</si>
  <si>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</si>
  <si>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</si>
  <si>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</si>
  <si>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</si>
  <si>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</si>
  <si>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</si>
  <si>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</si>
  <si>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</si>
  <si>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</si>
  <si>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</si>
  <si>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</si>
  <si>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</si>
  <si>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</si>
  <si>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</si>
  <si>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</si>
  <si>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</si>
  <si>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</si>
  <si>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</si>
  <si>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</si>
  <si>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</si>
  <si>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</si>
  <si>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</si>
  <si>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</si>
  <si>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</si>
  <si>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</si>
  <si>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</si>
  <si>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</si>
  <si>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</si>
  <si>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</si>
  <si>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</si>
  <si>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</si>
  <si>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</si>
  <si>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</si>
  <si>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</si>
  <si>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</si>
  <si>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</si>
  <si>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</si>
  <si>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</si>
  <si>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</si>
  <si>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</si>
  <si>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</si>
  <si>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</si>
  <si>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</si>
  <si>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</si>
  <si>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</si>
  <si>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</si>
  <si>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</si>
  <si>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</si>
  <si>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</si>
  <si>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</si>
  <si>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</si>
  <si>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</si>
  <si>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</si>
  <si>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</si>
  <si>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</si>
  <si>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</si>
  <si>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</si>
  <si>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</si>
  <si>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</si>
  <si>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</si>
  <si>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</si>
  <si>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</si>
  <si>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</si>
  <si>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</si>
  <si>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</si>
  <si>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</si>
  <si>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</si>
  <si>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</si>
  <si>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</si>
  <si>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</si>
  <si>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</si>
  <si>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</si>
  <si>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</si>
  <si>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</si>
  <si>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</si>
  <si>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</si>
  <si>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</si>
  <si>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</si>
  <si>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</si>
  <si>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</si>
  <si>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</si>
  <si>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</si>
  <si>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</si>
  <si>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</si>
  <si>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</si>
  <si>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</si>
  <si>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</si>
  <si>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</si>
  <si>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</si>
  <si>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</si>
  <si>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</si>
  <si>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</si>
  <si>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</si>
  <si>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</si>
  <si>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</si>
  <si>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</si>
  <si>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</si>
  <si>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</si>
  <si>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</si>
  <si>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</si>
  <si>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</si>
  <si>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</si>
  <si>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</si>
  <si>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</si>
  <si>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</si>
  <si>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</si>
  <si>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</si>
  <si>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</si>
  <si>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</si>
  <si>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</si>
  <si>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</si>
  <si>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</si>
  <si>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</si>
  <si>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</si>
  <si>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</si>
  <si>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</si>
  <si>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</si>
  <si>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</si>
  <si>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</si>
  <si>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</si>
  <si>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</si>
  <si>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</si>
  <si>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</si>
  <si>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</si>
  <si>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</si>
  <si>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</si>
  <si>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</si>
  <si>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</si>
  <si>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</si>
  <si>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</si>
  <si>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</si>
  <si>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</si>
  <si>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</si>
  <si>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</si>
  <si>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</si>
  <si>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</si>
  <si>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</si>
  <si>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</si>
  <si>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</si>
  <si>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</si>
  <si>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</si>
  <si>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</si>
  <si>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</si>
  <si>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</si>
  <si>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</si>
  <si>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</si>
  <si>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</si>
  <si>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</si>
  <si>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</si>
  <si>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</si>
  <si>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</si>
  <si>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</si>
  <si>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</si>
  <si>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</si>
  <si>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</si>
  <si>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</si>
  <si>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</si>
  <si>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</si>
  <si>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</si>
  <si>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</si>
  <si>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</si>
  <si>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</si>
  <si>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</si>
  <si>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</si>
  <si>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</si>
  <si>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</si>
  <si>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</si>
  <si>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</si>
  <si>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</si>
  <si>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</si>
  <si>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</si>
  <si>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</si>
  <si>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</si>
  <si>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</si>
  <si>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</si>
  <si>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</si>
  <si>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</si>
  <si>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</si>
  <si>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</si>
  <si>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</si>
  <si>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</si>
  <si>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</si>
  <si>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</si>
  <si>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</si>
  <si>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</si>
  <si>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</si>
  <si>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</si>
  <si>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</si>
  <si>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</si>
  <si>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</si>
  <si>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</si>
  <si>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</si>
  <si>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</si>
  <si>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</si>
  <si>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</si>
  <si>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</si>
  <si>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</si>
  <si>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</si>
  <si>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</si>
  <si>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</si>
  <si>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</si>
  <si>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</si>
  <si>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</si>
  <si>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</si>
  <si>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</si>
  <si>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</si>
  <si>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</si>
  <si>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</si>
  <si>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</si>
  <si>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</si>
  <si>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</si>
  <si>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</si>
  <si>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</si>
  <si>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</si>
  <si>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</si>
  <si>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</si>
  <si>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</si>
  <si>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</si>
  <si>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</si>
  <si>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</si>
  <si>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</si>
  <si>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</si>
  <si>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</si>
  <si>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</si>
  <si>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</si>
  <si>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</si>
  <si>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</si>
  <si>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</si>
  <si>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</si>
  <si>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</si>
  <si>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</si>
  <si>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</si>
  <si>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</si>
  <si>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</si>
  <si>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</si>
  <si>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</si>
  <si>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</si>
  <si>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</si>
  <si>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</si>
  <si>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</si>
  <si>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</si>
  <si>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</si>
  <si>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</si>
  <si>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</si>
  <si>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</si>
  <si>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</si>
  <si>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</si>
  <si>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</si>
  <si>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</si>
  <si>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</si>
  <si>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</si>
  <si>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</si>
  <si>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</si>
  <si>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</si>
  <si>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</si>
  <si>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</si>
  <si>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</si>
  <si>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</si>
  <si>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</si>
  <si>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</si>
  <si>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</si>
  <si>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</si>
  <si>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</si>
  <si>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</si>
  <si>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</si>
  <si>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</si>
  <si>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</si>
  <si>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</si>
  <si>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</si>
  <si>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</si>
  <si>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</si>
  <si>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</si>
  <si>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</si>
  <si>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</si>
  <si>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</si>
  <si>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</si>
  <si>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</si>
  <si>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</si>
  <si>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</si>
  <si>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</si>
  <si>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</si>
  <si>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</si>
  <si>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</si>
  <si>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</si>
  <si>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</si>
  <si>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</si>
  <si>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</si>
  <si>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</si>
  <si>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</si>
  <si>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</si>
  <si>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</si>
  <si>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</si>
  <si>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</si>
  <si>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</si>
  <si>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</si>
  <si>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</si>
  <si>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</si>
  <si>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</si>
  <si>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</si>
  <si>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</si>
  <si>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</si>
  <si>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</si>
  <si>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</si>
  <si>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</si>
  <si>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</si>
  <si>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</si>
  <si>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</si>
  <si>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</si>
  <si>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</si>
  <si>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</si>
  <si>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</si>
  <si>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</si>
  <si>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</si>
  <si>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</si>
  <si>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</si>
  <si>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</si>
  <si>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</si>
  <si>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</si>
  <si>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</si>
  <si>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</si>
  <si>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</si>
  <si>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</si>
  <si>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</si>
  <si>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</si>
  <si>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</si>
  <si>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</si>
  <si>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</si>
  <si>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</si>
  <si>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</si>
  <si>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</si>
  <si>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</si>
  <si>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</si>
  <si>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</si>
  <si>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</si>
  <si>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</si>
  <si>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</si>
  <si>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</si>
  <si>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</si>
  <si>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</si>
  <si>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</si>
  <si>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</si>
  <si>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</si>
  <si>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</si>
  <si>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</si>
  <si>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</si>
  <si>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</si>
  <si>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</si>
  <si>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</si>
  <si>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</si>
  <si>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</si>
  <si>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</si>
  <si>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</si>
  <si>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</si>
  <si>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</si>
  <si>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</si>
  <si>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</si>
  <si>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</si>
  <si>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</si>
  <si>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</si>
  <si>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</si>
  <si>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</si>
  <si>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</si>
  <si>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</si>
  <si>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</si>
  <si>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</si>
  <si>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</si>
  <si>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</si>
  <si>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</si>
  <si>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</si>
  <si>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</si>
  <si>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</si>
  <si>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</si>
  <si>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</si>
  <si>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</si>
  <si>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</si>
  <si>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</si>
  <si>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</si>
  <si>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</si>
  <si>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</si>
  <si>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</si>
  <si>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</si>
  <si>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</si>
  <si>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</si>
  <si>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</si>
  <si>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</si>
  <si>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</si>
  <si>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</si>
  <si>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</si>
  <si>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</si>
  <si>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</si>
  <si>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</si>
  <si>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</si>
  <si>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</si>
  <si>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</si>
  <si>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</si>
  <si>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</si>
  <si>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</si>
  <si>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</si>
  <si>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</si>
  <si>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</si>
  <si>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</si>
  <si>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</si>
  <si>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</si>
  <si>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</si>
  <si>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</si>
  <si>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</si>
  <si>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</si>
  <si>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</si>
  <si>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</si>
  <si>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</si>
  <si>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</si>
  <si>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</si>
  <si>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</si>
  <si>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</si>
  <si>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</si>
  <si>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</si>
  <si>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</si>
  <si>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</si>
  <si>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</si>
  <si>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</si>
  <si>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</si>
  <si>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</si>
  <si>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</si>
  <si>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</si>
  <si>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</si>
  <si>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</si>
  <si>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</si>
  <si>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</si>
  <si>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</si>
  <si>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</si>
  <si>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</si>
  <si>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</si>
  <si>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</si>
  <si>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</si>
  <si>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</si>
  <si>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</si>
  <si>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</si>
  <si>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</si>
  <si>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</si>
  <si>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</si>
  <si>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</si>
  <si>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</si>
  <si>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</si>
  <si>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</si>
  <si>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</si>
  <si>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</si>
  <si>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</si>
  <si>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</si>
  <si>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</si>
  <si>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</si>
  <si>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</si>
  <si>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</si>
  <si>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</si>
  <si>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</si>
  <si>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</si>
  <si>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</si>
  <si>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</si>
  <si>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</si>
  <si>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</si>
  <si>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</si>
  <si>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</si>
  <si>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</si>
  <si>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</si>
  <si>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</si>
  <si>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</si>
  <si>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</si>
  <si>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</si>
  <si>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</si>
  <si>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</si>
  <si>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</si>
  <si>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</si>
  <si>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</si>
  <si>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</si>
  <si>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</si>
  <si>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</si>
  <si>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</si>
  <si>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</si>
  <si>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</si>
  <si>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</si>
  <si>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</si>
  <si>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</si>
  <si>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</si>
  <si>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</si>
  <si>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</si>
  <si>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</si>
  <si>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</si>
  <si>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</si>
  <si>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</si>
  <si>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</si>
  <si>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</si>
  <si>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</si>
  <si>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</si>
  <si>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</si>
  <si>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</si>
  <si>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</si>
  <si>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</si>
  <si>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</si>
  <si>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</si>
  <si>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</si>
  <si>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</si>
  <si>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</si>
  <si>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</si>
  <si>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</si>
  <si>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</si>
  <si>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</si>
  <si>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</si>
  <si>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</si>
  <si>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</si>
  <si>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</si>
  <si>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</si>
  <si>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</si>
  <si>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</si>
  <si>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</si>
  <si>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</si>
  <si>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</si>
  <si>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</si>
  <si>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</si>
  <si>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</si>
  <si>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</si>
  <si>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</si>
  <si>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</si>
  <si>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</si>
  <si>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</si>
  <si>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</si>
  <si>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</si>
  <si>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</si>
  <si>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</si>
  <si>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</si>
  <si>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</si>
  <si>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</si>
  <si>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</si>
  <si>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</si>
  <si>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</si>
  <si>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</si>
  <si>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</si>
  <si>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</si>
  <si>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</si>
  <si>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</si>
  <si>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</si>
  <si>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</si>
  <si>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</si>
  <si>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</si>
  <si>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</si>
  <si>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</si>
  <si>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</si>
  <si>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</si>
  <si>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</si>
  <si>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</si>
  <si>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</si>
  <si>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</si>
  <si>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</si>
  <si>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</si>
  <si>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</si>
  <si>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</si>
  <si>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</si>
  <si>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</si>
  <si>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</si>
  <si>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</si>
  <si>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</si>
  <si>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</si>
  <si>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</si>
  <si>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</si>
  <si>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</si>
  <si>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</si>
  <si>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</si>
  <si>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</si>
  <si>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</si>
  <si>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</si>
  <si>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</si>
  <si>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</si>
  <si>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</si>
  <si>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</si>
  <si>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</si>
  <si>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</si>
  <si>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</si>
  <si>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</si>
  <si>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</si>
  <si>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</si>
  <si>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</si>
  <si>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</si>
  <si>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</si>
  <si>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</si>
  <si>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</si>
  <si>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</si>
  <si>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</si>
  <si>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</si>
  <si>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</si>
  <si>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</si>
  <si>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</si>
  <si>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</si>
  <si>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</si>
  <si>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</si>
  <si>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</si>
  <si>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</si>
  <si>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</si>
  <si>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</si>
  <si>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</si>
  <si>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</si>
  <si>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</si>
  <si>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</si>
  <si>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</si>
  <si>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</si>
  <si>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</si>
  <si>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</si>
  <si>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</si>
  <si>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</si>
  <si>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</si>
  <si>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</si>
  <si>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</si>
  <si>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</si>
  <si>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</si>
  <si>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</si>
  <si>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</si>
  <si>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</si>
  <si>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</si>
  <si>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</si>
  <si>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</si>
  <si>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</si>
  <si>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</si>
  <si>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</si>
  <si>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</si>
  <si>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</si>
  <si>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</si>
  <si>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</si>
  <si>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</si>
  <si>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</si>
  <si>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</si>
  <si>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</si>
  <si>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</si>
  <si>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</si>
  <si>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</si>
  <si>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</si>
  <si>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</si>
  <si>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</si>
  <si>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</si>
  <si>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</si>
  <si>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</si>
  <si>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</si>
  <si>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</si>
  <si>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</si>
  <si>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</si>
  <si>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</si>
  <si>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</si>
  <si>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</si>
  <si>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</si>
  <si>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</si>
  <si>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</si>
  <si>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</si>
  <si>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</si>
  <si>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</si>
  <si>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</si>
  <si>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</si>
  <si>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</si>
  <si>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</si>
  <si>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</si>
  <si>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</si>
  <si>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</si>
  <si>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</si>
  <si>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</si>
  <si>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</si>
  <si>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</si>
  <si>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</si>
  <si>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</si>
  <si>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</si>
  <si>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</si>
  <si>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</si>
  <si>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</si>
  <si>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</si>
  <si>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</si>
  <si>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</si>
  <si>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</si>
  <si>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</si>
  <si>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</si>
  <si>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</si>
  <si>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</si>
  <si>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</si>
  <si>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</si>
  <si>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</si>
  <si>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</si>
  <si>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</si>
  <si>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</si>
  <si>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</si>
  <si>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</si>
  <si>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</si>
  <si>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</si>
  <si>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</si>
  <si>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</si>
  <si>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</si>
  <si>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</si>
  <si>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</si>
  <si>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</si>
  <si>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</si>
  <si>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</si>
  <si>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</si>
  <si>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</si>
  <si>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</si>
  <si>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</si>
  <si>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</si>
  <si>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</si>
  <si>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</si>
  <si>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</si>
  <si>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</si>
  <si>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</si>
  <si>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</si>
  <si>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</si>
  <si>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</si>
  <si>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</si>
  <si>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</si>
  <si>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</si>
  <si>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</si>
  <si>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</si>
  <si>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</si>
  <si>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</si>
  <si>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</si>
  <si>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</si>
  <si>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</si>
  <si>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</si>
  <si>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</si>
  <si>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</si>
  <si>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</si>
  <si>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</si>
  <si>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</si>
  <si>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</si>
  <si>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</si>
  <si>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</si>
  <si>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</si>
  <si>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</si>
  <si>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</si>
  <si>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</si>
  <si>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</si>
  <si>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</si>
  <si>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</si>
  <si>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</si>
  <si>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</si>
  <si>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</si>
  <si>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</si>
  <si>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</si>
  <si>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</si>
  <si>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</si>
  <si>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</si>
  <si>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</si>
  <si>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</si>
  <si>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</si>
  <si>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</si>
  <si>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</si>
  <si>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</si>
  <si>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</si>
  <si>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</si>
  <si>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</si>
  <si>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</si>
  <si>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</si>
  <si>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</si>
  <si>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</si>
  <si>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</si>
  <si>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</si>
  <si>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</si>
  <si>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</si>
  <si>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</si>
  <si>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</si>
  <si>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</si>
  <si>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</si>
  <si>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</si>
  <si>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</si>
  <si>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</si>
  <si>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</si>
  <si>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</si>
  <si>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</si>
  <si>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</si>
  <si>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</si>
  <si>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</si>
  <si>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</si>
  <si>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</si>
  <si>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</si>
  <si>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</si>
  <si>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</si>
  <si>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</si>
  <si>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</si>
  <si>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</si>
  <si>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</si>
  <si>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</si>
  <si>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</si>
  <si>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</si>
  <si>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</si>
  <si>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</si>
  <si>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</si>
  <si>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</si>
  <si>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</si>
  <si>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</si>
  <si>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</si>
  <si>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</si>
  <si>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</si>
  <si>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</si>
  <si>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</si>
  <si>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</si>
  <si>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</si>
  <si>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</si>
  <si>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</si>
  <si>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</si>
  <si>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</si>
  <si>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</si>
  <si>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</si>
  <si>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</si>
  <si>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</si>
  <si>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</si>
  <si>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</si>
  <si>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</si>
  <si>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</si>
  <si>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</si>
  <si>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</si>
  <si>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</si>
  <si>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</si>
  <si>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</si>
  <si>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</si>
  <si>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</si>
  <si>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</si>
  <si>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</si>
  <si>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</si>
  <si>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</si>
  <si>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</si>
  <si>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</si>
  <si>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</si>
  <si>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</si>
  <si>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</si>
  <si>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</si>
  <si>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</si>
  <si>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</si>
  <si>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</si>
  <si>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</si>
  <si>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</si>
  <si>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</si>
  <si>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</si>
  <si>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</si>
  <si>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</si>
  <si>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</si>
  <si>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</si>
  <si>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</si>
  <si>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</si>
  <si>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</si>
  <si>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</si>
  <si>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</si>
  <si>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</si>
  <si>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</si>
  <si>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</si>
  <si>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</si>
  <si>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</si>
  <si>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</si>
  <si>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</si>
  <si>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</si>
  <si>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</si>
  <si>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</si>
  <si>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</si>
  <si>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</si>
  <si>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</si>
  <si>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</si>
  <si>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</si>
  <si>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</si>
  <si>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</si>
  <si>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</si>
  <si>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</si>
  <si>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</si>
  <si>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</si>
  <si>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</si>
  <si>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</si>
  <si>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</si>
  <si>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</si>
  <si>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</si>
  <si>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</si>
  <si>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</si>
  <si>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</si>
  <si>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</si>
  <si>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</si>
  <si>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</si>
  <si>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</si>
  <si>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</si>
  <si>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</si>
  <si>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</si>
  <si>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</si>
  <si>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</si>
  <si>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</si>
  <si>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</si>
  <si>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</si>
  <si>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</si>
  <si>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</si>
  <si>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</si>
  <si>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</si>
  <si>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</si>
  <si>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</si>
  <si>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</si>
  <si>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</si>
  <si>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</si>
  <si>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</si>
  <si>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</si>
  <si>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</si>
  <si>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</si>
  <si>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</si>
  <si>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</si>
  <si>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</si>
  <si>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</si>
  <si>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</si>
  <si>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</si>
  <si>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</si>
  <si>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</si>
  <si>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</si>
  <si>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</si>
  <si>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</si>
  <si>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</si>
  <si>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</si>
  <si>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</si>
  <si>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</si>
  <si>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</si>
  <si>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</si>
  <si>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</si>
  <si>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</si>
  <si>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</si>
  <si>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</si>
  <si>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</si>
  <si>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</si>
  <si>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</si>
  <si>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</si>
  <si>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</si>
  <si>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</si>
  <si>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</si>
  <si>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</si>
  <si>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</si>
  <si>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</si>
  <si>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</si>
  <si>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</si>
  <si>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</si>
  <si>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</si>
  <si>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</si>
  <si>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</si>
  <si>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</si>
  <si>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</si>
  <si>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</si>
  <si>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</si>
  <si>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</si>
  <si>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</si>
  <si>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</si>
  <si>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</si>
  <si>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</si>
  <si>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</si>
  <si>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</si>
  <si>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</si>
  <si>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</si>
  <si>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</si>
  <si>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</si>
  <si>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</si>
  <si>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</si>
  <si>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</si>
  <si>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</si>
  <si>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</si>
  <si>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</si>
  <si>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</si>
  <si>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</si>
  <si>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</si>
  <si>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</si>
  <si>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</si>
  <si>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</si>
  <si>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</si>
  <si>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</si>
  <si>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</si>
  <si>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</si>
  <si>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</si>
  <si>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</si>
  <si>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</si>
  <si>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</si>
  <si>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</si>
  <si>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</si>
  <si>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</si>
  <si>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</si>
  <si>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</si>
  <si>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</si>
  <si>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</si>
  <si>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</si>
  <si>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</si>
  <si>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</si>
  <si>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</si>
  <si>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</si>
  <si>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</si>
  <si>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</si>
  <si>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</si>
  <si>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</si>
  <si>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</si>
  <si>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</si>
  <si>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</si>
  <si>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</si>
  <si>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</si>
  <si>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</si>
  <si>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</si>
  <si>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</si>
  <si>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</si>
  <si>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</si>
  <si>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</si>
  <si>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</si>
  <si>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</si>
  <si>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</si>
  <si>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</si>
  <si>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</si>
  <si>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</si>
  <si>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</si>
  <si>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</si>
  <si>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</si>
  <si>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</si>
  <si>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</si>
  <si>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</si>
  <si>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</si>
  <si>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</si>
  <si>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</si>
  <si>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</si>
  <si>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</si>
  <si>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</si>
  <si>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</si>
  <si>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</si>
  <si>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</si>
  <si>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</si>
  <si>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</si>
  <si>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</si>
  <si>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</si>
  <si>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</si>
  <si>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</si>
  <si>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</si>
  <si>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</si>
  <si>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</si>
  <si>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</si>
  <si>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</si>
  <si>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</si>
  <si>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</si>
  <si>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</si>
  <si>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</si>
  <si>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</si>
  <si>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</si>
  <si>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</si>
  <si>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</si>
  <si>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</si>
  <si>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</si>
  <si>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</si>
  <si>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</si>
  <si>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</si>
  <si>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</si>
  <si>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</si>
  <si>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</si>
  <si>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</si>
  <si>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</si>
  <si>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</si>
  <si>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</si>
  <si>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</si>
  <si>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</si>
  <si>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</si>
  <si>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</si>
  <si>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</si>
  <si>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</si>
  <si>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</si>
  <si>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</si>
  <si>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</si>
  <si>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</si>
  <si>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</si>
  <si>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</si>
  <si>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</si>
  <si>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</si>
  <si>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</si>
  <si>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</si>
  <si>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</si>
  <si>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</si>
  <si>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</si>
  <si>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</si>
  <si>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</si>
  <si>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</si>
  <si>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</si>
  <si>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</si>
  <si>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</si>
  <si>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</si>
  <si>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</si>
  <si>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</si>
  <si>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</si>
  <si>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</si>
  <si>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</si>
  <si>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</si>
  <si>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</si>
  <si>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</si>
  <si>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</si>
  <si>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</si>
  <si>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</si>
  <si>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</si>
  <si>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</si>
  <si>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</si>
  <si>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</si>
  <si>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</si>
  <si>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</si>
  <si>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</si>
  <si>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</si>
  <si>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</si>
  <si>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</si>
  <si>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</si>
  <si>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</si>
  <si>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</si>
  <si>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</si>
  <si>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</si>
  <si>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</si>
  <si>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</si>
  <si>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</si>
  <si>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</si>
  <si>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</si>
  <si>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</si>
  <si>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</si>
  <si>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</si>
  <si>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</si>
  <si>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</si>
  <si>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</si>
  <si>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</si>
  <si>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</si>
  <si>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</si>
  <si>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</si>
  <si>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</si>
  <si>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</si>
  <si>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</si>
  <si>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</si>
  <si>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</si>
  <si>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</si>
  <si>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</si>
  <si>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</si>
  <si>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</si>
  <si>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</si>
  <si>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</si>
  <si>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</si>
  <si>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</si>
  <si>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</si>
  <si>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</si>
  <si>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</si>
  <si>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</si>
  <si>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</si>
  <si>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</si>
  <si>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</si>
  <si>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</si>
  <si>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</si>
  <si>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</si>
  <si>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</si>
  <si>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</si>
  <si>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</si>
  <si>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</si>
  <si>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</si>
  <si>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</si>
  <si>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</si>
  <si>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</si>
  <si>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</si>
  <si>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</si>
  <si>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</si>
  <si>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</si>
  <si>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</si>
  <si>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</si>
  <si>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</si>
  <si>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</si>
  <si>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</si>
  <si>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</si>
  <si>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</si>
  <si>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</si>
  <si>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</si>
  <si>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</si>
  <si>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</si>
  <si>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</si>
  <si>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</si>
  <si>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</si>
  <si>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</si>
  <si>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</si>
  <si>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</si>
  <si>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</si>
  <si>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</si>
  <si>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</si>
  <si>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</si>
  <si>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</si>
  <si>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</si>
  <si>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</si>
  <si>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</si>
  <si>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</si>
  <si>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</si>
  <si>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</si>
  <si>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</si>
  <si>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</si>
  <si>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</si>
  <si>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</si>
  <si>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</si>
  <si>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</si>
  <si>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</si>
  <si>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</si>
  <si>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</si>
  <si>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</si>
  <si>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</si>
  <si>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</si>
  <si>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</si>
  <si>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</si>
  <si>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</si>
  <si>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</si>
  <si>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</si>
  <si>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</si>
  <si>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</si>
  <si>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</si>
  <si>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</si>
  <si>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</si>
  <si>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</si>
  <si>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</si>
  <si>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</si>
  <si>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</si>
  <si>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</si>
  <si>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</si>
  <si>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</si>
  <si>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</si>
  <si>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</si>
  <si>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</si>
  <si>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</si>
  <si>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</si>
  <si>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</si>
  <si>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</si>
  <si>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</si>
  <si>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</si>
  <si>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</si>
  <si>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</si>
  <si>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</si>
  <si>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</si>
  <si>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</si>
  <si>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</si>
  <si>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</si>
  <si>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</si>
  <si>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</si>
  <si>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</si>
  <si>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</si>
  <si>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</si>
  <si>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</si>
  <si>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</si>
  <si>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</si>
  <si>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</si>
  <si>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</si>
  <si>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</si>
  <si>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</si>
  <si>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</si>
  <si>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</si>
  <si>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</si>
  <si>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</si>
  <si>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</si>
  <si>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</si>
  <si>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</si>
  <si>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</si>
  <si>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</si>
  <si>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</si>
  <si>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</si>
  <si>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</si>
  <si>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</si>
  <si>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</si>
  <si>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</si>
  <si>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</si>
  <si>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</si>
  <si>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</si>
  <si>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</si>
  <si>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</si>
  <si>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</si>
  <si>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</si>
  <si>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</si>
  <si>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</si>
  <si>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</si>
  <si>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</si>
  <si>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</si>
  <si>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</si>
  <si>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</si>
  <si>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</si>
  <si>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</si>
  <si>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</si>
  <si>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</si>
  <si>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</si>
  <si>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</si>
  <si>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</si>
  <si>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</si>
  <si>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</si>
  <si>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</si>
  <si>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</si>
  <si>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</si>
  <si>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</si>
  <si>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</si>
  <si>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</si>
  <si>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</si>
  <si>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</si>
  <si>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</si>
  <si>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</si>
  <si>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</si>
  <si>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</si>
  <si>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</si>
  <si>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</si>
  <si>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</si>
  <si>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</si>
  <si>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</si>
  <si>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</si>
  <si>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</si>
  <si>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</si>
  <si>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</si>
  <si>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</si>
  <si>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</si>
  <si>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</si>
  <si>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</si>
  <si>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</si>
  <si>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</si>
  <si>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</si>
  <si>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</si>
  <si>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</si>
  <si>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</si>
  <si>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</si>
  <si>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</si>
  <si>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</si>
  <si>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</si>
  <si>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</si>
  <si>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</si>
  <si>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</si>
  <si>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</si>
  <si>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</si>
  <si>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</si>
  <si>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</si>
  <si>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</si>
  <si>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</si>
  <si>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</si>
  <si>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</si>
  <si>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</si>
  <si>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</si>
  <si>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</si>
  <si>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</si>
  <si>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</si>
  <si>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</si>
  <si>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</si>
  <si>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</si>
  <si>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</si>
  <si>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</si>
  <si>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</si>
  <si>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</si>
  <si>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</si>
  <si>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</si>
  <si>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</si>
  <si>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</si>
  <si>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</si>
  <si>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</si>
  <si>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</si>
  <si>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</si>
  <si>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</si>
  <si>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</si>
  <si>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</si>
  <si>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</si>
  <si>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</si>
  <si>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</si>
  <si>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</si>
  <si>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</si>
  <si>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</si>
  <si>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</si>
  <si>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</si>
  <si>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</si>
  <si>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</si>
  <si>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</si>
  <si>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</si>
  <si>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</si>
  <si>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</si>
  <si>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</si>
  <si>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</si>
  <si>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</si>
  <si>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</si>
  <si>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</si>
  <si>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</si>
  <si>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</si>
  <si>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</si>
  <si>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</si>
  <si>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</si>
  <si>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</si>
  <si>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</si>
  <si>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</si>
  <si>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</si>
  <si>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</si>
  <si>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</si>
  <si>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</si>
  <si>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</si>
  <si>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</si>
  <si>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</si>
  <si>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</si>
  <si>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</si>
  <si>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</si>
  <si>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</si>
  <si>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</si>
  <si>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</si>
  <si>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</si>
  <si>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</si>
  <si>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</si>
  <si>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</si>
  <si>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</si>
  <si>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</si>
  <si>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</si>
  <si>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</si>
  <si>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</si>
  <si>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</si>
  <si>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</si>
  <si>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</si>
  <si>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</si>
  <si>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</si>
  <si>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</si>
  <si>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</si>
  <si>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</si>
  <si>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</si>
  <si>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</si>
  <si>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</si>
  <si>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</si>
  <si>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</si>
  <si>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</si>
  <si>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</si>
  <si>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</si>
  <si>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</si>
  <si>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</si>
  <si>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</si>
  <si>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</si>
  <si>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</si>
  <si>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</si>
  <si>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</si>
  <si>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</si>
  <si>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</si>
  <si>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</si>
  <si>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</si>
  <si>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</si>
  <si>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</si>
  <si>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</si>
  <si>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</si>
  <si>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</si>
  <si>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</si>
  <si>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</si>
  <si>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</si>
  <si>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</si>
  <si>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</si>
  <si>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</si>
  <si>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</si>
  <si>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</si>
  <si>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</si>
  <si>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</si>
  <si>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</si>
  <si>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</si>
  <si>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</si>
  <si>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</si>
  <si>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</si>
  <si>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</si>
  <si>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</si>
  <si>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</si>
  <si>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</si>
  <si>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</si>
  <si>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</si>
  <si>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</si>
  <si>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</si>
  <si>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</si>
  <si>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</si>
  <si>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</si>
  <si>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</si>
  <si>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</si>
  <si>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</si>
  <si>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</si>
  <si>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</si>
  <si>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</si>
  <si>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</si>
  <si>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</si>
  <si>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</si>
  <si>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</si>
  <si>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</si>
  <si>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</si>
  <si>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</si>
  <si>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</si>
  <si>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</si>
  <si>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</si>
  <si>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</si>
  <si>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</si>
  <si>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</si>
  <si>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</si>
  <si>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</si>
  <si>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</si>
  <si>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</si>
  <si>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</si>
  <si>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</si>
  <si>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</si>
  <si>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</si>
  <si>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</si>
  <si>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</si>
  <si>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</si>
  <si>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</si>
  <si>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</si>
  <si>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</si>
  <si>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</si>
  <si>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</si>
  <si>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</si>
  <si>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</si>
  <si>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</si>
  <si>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</si>
  <si>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</si>
  <si>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</si>
  <si>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</si>
  <si>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</si>
  <si>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</si>
  <si>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</si>
  <si>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</si>
  <si>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</si>
  <si>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</si>
  <si>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</si>
  <si>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</si>
  <si>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</si>
  <si>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</si>
  <si>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</si>
  <si>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</si>
  <si>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</si>
  <si>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</si>
  <si>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</si>
  <si>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</si>
  <si>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</si>
  <si>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</si>
  <si>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</si>
  <si>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</si>
  <si>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</si>
  <si>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</si>
  <si>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</si>
  <si>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</si>
  <si>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</si>
  <si>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</si>
  <si>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</si>
  <si>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</si>
  <si>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</si>
  <si>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</si>
  <si>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</si>
  <si>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</si>
  <si>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</si>
  <si>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</si>
  <si>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</si>
  <si>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</si>
  <si>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</si>
  <si>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</si>
  <si>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</si>
  <si>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</si>
  <si>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</si>
  <si>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</si>
  <si>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</si>
  <si>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</si>
  <si>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</si>
  <si>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</si>
  <si>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</si>
  <si>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</si>
  <si>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</si>
  <si>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</si>
  <si>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</si>
  <si>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</si>
  <si>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</si>
  <si>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</si>
  <si>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</si>
  <si>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</si>
  <si>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</si>
  <si>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</si>
  <si>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</si>
  <si>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</si>
  <si>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</si>
  <si>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</si>
  <si>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</si>
  <si>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</si>
  <si>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</si>
  <si>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</si>
  <si>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</si>
  <si>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</si>
  <si>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</si>
  <si>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</si>
  <si>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</si>
  <si>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</si>
  <si>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</si>
  <si>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</si>
  <si>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</si>
  <si>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</si>
  <si>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</si>
  <si>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</si>
  <si>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</si>
  <si>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</si>
  <si>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</si>
  <si>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</si>
  <si>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</si>
  <si>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</si>
  <si>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</si>
  <si>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</si>
  <si>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</si>
  <si>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</si>
  <si>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</si>
  <si>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</si>
  <si>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</si>
  <si>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</si>
  <si>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</si>
  <si>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</si>
  <si>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</si>
  <si>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</si>
  <si>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</si>
  <si>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</si>
  <si>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</si>
  <si>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</si>
  <si>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</si>
  <si>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</si>
  <si>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</si>
  <si>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</si>
  <si>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</si>
  <si>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</si>
  <si>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</si>
  <si>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</si>
  <si>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</si>
  <si>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</si>
  <si>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</si>
  <si>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</si>
  <si>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</si>
  <si>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</si>
  <si>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</si>
  <si>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</si>
  <si>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</si>
  <si>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</si>
  <si>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</si>
  <si>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</si>
  <si>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</si>
  <si>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</si>
  <si>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</si>
  <si>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</si>
  <si>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</si>
  <si>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</si>
  <si>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</si>
  <si>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</si>
  <si>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</si>
  <si>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</si>
  <si>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</si>
  <si>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</si>
  <si>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</si>
  <si>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</si>
  <si>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</si>
  <si>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</si>
  <si>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</si>
  <si>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</si>
  <si>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</si>
  <si>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</si>
  <si>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</si>
  <si>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</si>
  <si>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</si>
  <si>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</si>
  <si>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</si>
  <si>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</si>
  <si>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</si>
  <si>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</si>
  <si>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</si>
  <si>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</si>
  <si>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</si>
  <si>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</si>
  <si>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</si>
  <si>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</si>
  <si>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</si>
  <si>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</si>
  <si>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</si>
  <si>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</si>
  <si>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</si>
  <si>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</si>
  <si>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</si>
  <si>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</si>
  <si>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</si>
  <si>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</si>
  <si>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</si>
  <si>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</si>
  <si>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</si>
  <si>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</si>
  <si>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</si>
  <si>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</si>
  <si>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</si>
  <si>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</si>
  <si>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</si>
  <si>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</si>
  <si>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</si>
  <si>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</si>
  <si>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</si>
  <si>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</si>
  <si>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</si>
  <si>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</si>
  <si>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</si>
  <si>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</si>
  <si>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</si>
  <si>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</si>
  <si>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</si>
  <si>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</si>
  <si>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</si>
  <si>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</si>
  <si>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</si>
  <si>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</si>
  <si>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</si>
  <si>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</si>
  <si>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</si>
  <si>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</si>
  <si>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</si>
  <si>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</si>
  <si>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</si>
  <si>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</si>
  <si>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</si>
  <si>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</si>
  <si>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</si>
  <si>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</si>
  <si>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</si>
  <si>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</si>
  <si>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</si>
  <si>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</si>
  <si>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</si>
  <si>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</si>
  <si>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</si>
  <si>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</si>
  <si>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</si>
  <si>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</si>
  <si>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</si>
  <si>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</si>
  <si>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</si>
  <si>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</si>
  <si>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</si>
  <si>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</si>
  <si>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</si>
  <si>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</si>
  <si>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</si>
  <si>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</si>
  <si>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</si>
  <si>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</si>
  <si>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</si>
  <si>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</si>
  <si>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</si>
  <si>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</si>
  <si>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</si>
  <si>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</si>
  <si>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</si>
  <si>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</si>
  <si>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</si>
  <si>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</si>
  <si>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</si>
  <si>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</si>
  <si>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</si>
  <si>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</si>
  <si>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</si>
  <si>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</si>
  <si>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</si>
  <si>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</si>
  <si>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</si>
  <si>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</si>
  <si>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</si>
  <si>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</si>
  <si>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</si>
  <si>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</si>
  <si>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</si>
  <si>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</si>
  <si>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</si>
  <si>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</si>
  <si>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</si>
  <si>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</si>
  <si>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</si>
  <si>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</si>
  <si>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</si>
  <si>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</si>
  <si>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</si>
  <si>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</si>
  <si>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</si>
  <si>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</si>
  <si>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</si>
  <si>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</si>
  <si>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</si>
  <si>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</si>
  <si>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</si>
  <si>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</si>
  <si>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</si>
  <si>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</si>
  <si>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</si>
  <si>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</si>
  <si>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</si>
  <si>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</si>
  <si>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</si>
  <si>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</si>
  <si>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</si>
  <si>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</si>
  <si>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</si>
  <si>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</si>
  <si>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</si>
  <si>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</si>
  <si>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</si>
  <si>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</si>
  <si>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</si>
  <si>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</si>
  <si>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</si>
  <si>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</si>
  <si>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</si>
  <si>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</si>
  <si>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</si>
  <si>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</si>
  <si>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</si>
  <si>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</si>
  <si>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</si>
  <si>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</si>
  <si>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</si>
  <si>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</si>
  <si>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</si>
  <si>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</si>
  <si>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</si>
  <si>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</si>
  <si>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</si>
  <si>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</si>
  <si>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</si>
  <si>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</si>
  <si>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</si>
  <si>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</si>
  <si>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</si>
  <si>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</si>
  <si>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</si>
  <si>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</si>
  <si>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</si>
  <si>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</si>
  <si>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</si>
  <si>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</si>
  <si>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</si>
  <si>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</si>
  <si>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</si>
  <si>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</si>
  <si>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</si>
  <si>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</si>
  <si>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</si>
  <si>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</si>
  <si>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</si>
  <si>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</si>
  <si>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</si>
  <si>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</si>
  <si>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</si>
  <si>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</si>
  <si>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</si>
  <si>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</si>
  <si>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</si>
  <si>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</si>
  <si>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</si>
  <si>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</si>
  <si>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</si>
  <si>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</si>
  <si>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</si>
  <si>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</si>
  <si>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</si>
  <si>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</si>
  <si>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</si>
  <si>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</si>
  <si>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</si>
  <si>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</si>
  <si>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</si>
  <si>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</si>
  <si>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</si>
  <si>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</si>
  <si>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</si>
  <si>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</si>
  <si>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</si>
  <si>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</si>
  <si>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</si>
  <si>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</si>
  <si>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</si>
  <si>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</si>
  <si>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</si>
  <si>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</si>
  <si>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</si>
  <si>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</si>
  <si>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</si>
  <si>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</si>
  <si>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</si>
  <si>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</si>
  <si>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</si>
  <si>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</si>
  <si>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</si>
  <si>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</si>
  <si>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</si>
  <si>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</si>
  <si>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</si>
  <si>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</si>
  <si>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</si>
  <si>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</si>
  <si>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</si>
  <si>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</si>
  <si>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</si>
  <si>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</si>
  <si>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</si>
  <si>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</si>
  <si>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</si>
  <si>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</si>
  <si>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</si>
  <si>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</si>
  <si>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</si>
  <si>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</si>
  <si>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</si>
  <si>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</si>
  <si>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</si>
  <si>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</si>
  <si>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</si>
  <si>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</si>
  <si>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</si>
  <si>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</si>
  <si>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</si>
  <si>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</si>
  <si>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</si>
  <si>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</si>
  <si>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</si>
  <si>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</si>
  <si>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</si>
  <si>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</si>
  <si>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</si>
  <si>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</si>
  <si>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</si>
  <si>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</si>
  <si>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</si>
  <si>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</si>
  <si>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</si>
  <si>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</si>
  <si>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</si>
  <si>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</si>
  <si>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</si>
  <si>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</si>
  <si>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</si>
  <si>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</si>
  <si>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</si>
  <si>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</si>
  <si>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</si>
  <si>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</si>
  <si>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</si>
  <si>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</si>
  <si>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</si>
  <si>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</si>
  <si>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</si>
  <si>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</si>
  <si>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</si>
  <si>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</si>
  <si>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</si>
  <si>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</si>
  <si>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</si>
  <si>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</si>
  <si>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</si>
  <si>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</si>
  <si>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</si>
  <si>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</si>
  <si>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</si>
  <si>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</si>
  <si>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</si>
  <si>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</si>
  <si>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</si>
  <si>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</si>
  <si>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</si>
  <si>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</si>
  <si>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</si>
  <si>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</si>
  <si>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</si>
  <si>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</si>
  <si>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</si>
  <si>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</si>
  <si>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</si>
  <si>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</si>
  <si>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</si>
  <si>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</si>
  <si>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</si>
  <si>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</si>
  <si>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</si>
  <si>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</si>
  <si>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</si>
  <si>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</si>
  <si>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</si>
  <si>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</si>
  <si>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</si>
  <si>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</si>
  <si>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</si>
  <si>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</si>
  <si>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</si>
  <si>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</si>
  <si>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</si>
  <si>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</si>
  <si>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</si>
  <si>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</si>
  <si>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</si>
  <si>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</si>
  <si>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</si>
  <si>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</si>
  <si>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</si>
  <si>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</si>
  <si>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</si>
  <si>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</si>
  <si>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</si>
  <si>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</si>
  <si>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</si>
  <si>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</si>
  <si>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</si>
  <si>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</si>
  <si>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</si>
  <si>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</si>
  <si>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</si>
  <si>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</si>
  <si>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</si>
  <si>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</si>
  <si>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</si>
  <si>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</si>
  <si>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</si>
  <si>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</si>
  <si>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</si>
  <si>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</si>
  <si>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</si>
  <si>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</si>
  <si>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</si>
  <si>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</si>
  <si>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</si>
  <si>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</si>
  <si>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</si>
  <si>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</si>
  <si>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</si>
  <si>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</si>
  <si>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</si>
  <si>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</si>
  <si>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</si>
  <si>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</si>
  <si>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</si>
  <si>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</si>
  <si>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</si>
  <si>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</si>
  <si>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</si>
  <si>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</si>
  <si>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</si>
  <si>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</si>
  <si>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</si>
  <si>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</si>
  <si>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</si>
  <si>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</si>
  <si>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</si>
  <si>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</si>
  <si>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</si>
  <si>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</si>
  <si>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</si>
  <si>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</si>
  <si>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</si>
  <si>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</si>
  <si>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</si>
  <si>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</si>
  <si>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</si>
  <si>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</si>
  <si>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</si>
  <si>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</si>
  <si>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</si>
  <si>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</si>
  <si>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</si>
  <si>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</si>
  <si>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</si>
  <si>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</si>
  <si>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</si>
  <si>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</si>
  <si>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</si>
  <si>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</si>
  <si>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</si>
  <si>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</si>
  <si>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</si>
  <si>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</si>
  <si>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</si>
  <si>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</si>
  <si>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</si>
  <si>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</si>
  <si>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</si>
  <si>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</si>
  <si>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</si>
  <si>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</si>
  <si>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</si>
  <si>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</si>
  <si>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</si>
  <si>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</si>
  <si>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</si>
  <si>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</si>
  <si>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</si>
  <si>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</si>
  <si>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</si>
  <si>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</si>
  <si>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</si>
  <si>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</si>
  <si>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</si>
  <si>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</si>
  <si>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</si>
  <si>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</si>
  <si>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</si>
  <si>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</si>
  <si>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</si>
  <si>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</si>
  <si>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</si>
  <si>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</si>
  <si>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</si>
  <si>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</si>
  <si>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</si>
  <si>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</si>
  <si>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</si>
  <si>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</si>
  <si>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</si>
  <si>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</si>
  <si>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</si>
  <si>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</si>
  <si>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</si>
  <si>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</si>
  <si>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</si>
  <si>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</si>
  <si>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</si>
  <si>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</si>
  <si>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</si>
  <si>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</si>
  <si>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</si>
  <si>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</si>
  <si>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</si>
  <si>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</si>
  <si>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</si>
  <si>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</si>
  <si>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</si>
  <si>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</si>
  <si>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</si>
  <si>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</si>
  <si>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</si>
  <si>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</si>
  <si>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</si>
  <si>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</si>
  <si>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</si>
  <si>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</si>
  <si>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</si>
  <si>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</si>
  <si>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</si>
  <si>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</si>
  <si>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</si>
  <si>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</si>
  <si>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</si>
  <si>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</si>
  <si>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</si>
  <si>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</si>
  <si>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</si>
  <si>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</si>
  <si>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</si>
  <si>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</si>
  <si>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</si>
  <si>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</si>
  <si>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</si>
  <si>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</si>
  <si>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</si>
  <si>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</si>
  <si>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</si>
  <si>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</si>
  <si>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</si>
  <si>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</si>
  <si>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</si>
  <si>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</si>
  <si>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</si>
  <si>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</si>
  <si>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</si>
  <si>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</si>
  <si>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</si>
  <si>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</si>
  <si>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</si>
  <si>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</si>
  <si>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</si>
  <si>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</si>
  <si>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</si>
  <si>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</si>
  <si>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</si>
  <si>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</si>
  <si>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</si>
  <si>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</si>
  <si>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</si>
  <si>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</si>
  <si>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</si>
  <si>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</si>
  <si>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</si>
  <si>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</si>
  <si>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</si>
  <si>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</si>
  <si>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</si>
  <si>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</si>
  <si>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</si>
  <si>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</si>
  <si>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</si>
  <si>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</si>
  <si>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</si>
  <si>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</si>
  <si>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</si>
  <si>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</si>
  <si>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</si>
  <si>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</si>
  <si>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</si>
  <si>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</si>
  <si>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</si>
  <si>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</si>
  <si>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</si>
  <si>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</si>
  <si>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</si>
  <si>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</si>
  <si>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</si>
  <si>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</si>
  <si>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</si>
  <si>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</si>
  <si>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</si>
  <si>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</si>
  <si>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</si>
  <si>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</si>
  <si>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</si>
  <si>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</si>
  <si>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</si>
  <si>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</si>
  <si>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</si>
  <si>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</si>
  <si>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</si>
  <si>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</si>
  <si>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</si>
  <si>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</si>
  <si>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</si>
  <si>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</si>
  <si>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</si>
  <si>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</si>
  <si>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</si>
  <si>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</si>
  <si>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</si>
  <si>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</si>
  <si>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</si>
  <si>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</si>
  <si>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PCM-20251021-00002411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</si>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</sst>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8" totalsRowShown="0" headerRowDxfId="31" dataDxfId="30" headerRowBorderDxfId="28" tableBorderDxfId="29">
  <autoFilter ref="A1:L5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289.0403166666656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8.5453282407397637</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45951.988742592592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45951.988742592592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45951.988742592592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45951.988742592592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45951.988742592592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45951.988742592592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45951.988742592592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45951.988742592592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45951.988742592592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45951.988742592592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45951.988742592592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45951.988742592592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45951.988742592592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45951.988742592592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45951.988742592592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45951.988742592592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45951.988742592592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45951.988742592592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45951.988742592592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45951.988742592592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45951.988742592592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45951.988742592592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45951.988742592592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45951.988742592592</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45951.988742592592</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45951.988742592592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45951.988742592592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45951.988742592592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45951.988742592592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45951.988742592592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45951.988742592592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45951.988742592592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45951.988742592592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45951.988742592592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45951.988742592592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45951.988742592592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45951.988742592592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45951.988742592592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45951.988742592592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45951.988742592592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45951.988742592592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45951.988742592592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45951.988742592592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45951.988742592592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45951.988742592592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45951.988742592592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45951.988742592592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45951.988742592592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45951.988742592592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45951.988742592592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45951.988742592592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45951.988742592592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45951.988742592592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45951.988742592592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45951.988742592592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45951.988742592592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45951.988742592592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45951.988742592592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45951.988742592592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45951.988742592592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45951.988742592592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45951.988742592592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45951.988742592592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45951.988742592592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45951.988742592592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45951.988742592592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45951.988742592592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45951.988742592592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45951.988742592592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45951.988742592592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45951.988742592592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45951.988742592592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45951.988742592592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45951.988742592592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45951.988742592592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45951.988742592592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45951.988742592592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45951.988742592592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45951.988742592592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45951.988742592592</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45951.988742592592</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702137BB-E606-4F37-BB3D-F1C9C5C10B6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145.26165925926034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126.98890462963027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7.492967129626777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45951.988742592592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45951.988742592592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45951.988742592592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45951.988742592592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45951.988742592592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45951.988742592592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45951.988742592592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45951.988742592592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45951.988742592592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45951.988742592592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45951.988742592592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45951.988742592592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45951.988742592592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45951.988742592592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45951.988742592592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45951.988742592592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45951.988742592592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45951.988742592592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45951.988742592592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45951.988742592592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45951.988742592592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45951.988742592592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45951.988742592592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45951.988742592592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45951.988742592592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45951.988742592592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45951.988742592592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45951.988742592592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45951.988742592592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45951.988742592592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45951.988742592592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45951.988742592592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45951.988742592592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45951.988742592592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45951.988742592592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45951.988742592592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45951.988742592592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45951.988742592592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45951.988742592592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45951.988742592592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45951.988742592592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45951.988742592592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45951.988742592592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45951.988742592592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45951.988742592592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45951.988742592592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45951.988742592592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45951.988742592592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45951.988742592592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45951.988742592592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45951.988742592592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45951.988742592592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45951.988742592592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45951.988742592592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45951.988742592592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45951.988742592592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45951.988742592592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45951.988742592592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45951.988742592592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45951.988742592592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45951.988742592592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45951.988742592592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45951.988742592592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45951.988742592592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45951.988742592592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45951.988742592592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45951.988742592592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45951.988742592592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45951.988742592592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45951.988742592592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45951.988742592592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45951.988742592592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45951.988742592592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45951.988742592592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45951.988742592592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45951.988742592592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45951.988742592592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45951.988742592592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45951.988742592592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45951.988742592592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45951.988742592592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45951.988742592592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45951.988742592592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45951.988742592592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45951.988742592592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45951.988742592592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45951.988742592592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45951.988742592592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45951.988742592592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45951.988742592592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45951.988742592592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45951.988742592592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45951.988742592592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45951.988742592592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45951.988742592592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45951.988742592592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45951.988742592592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45951.988742592592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45951.988742592592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45951.988742592592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45951.988742592592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45951.988742592592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45951.988742592592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45951.988742592592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45951.988742592592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45951.988742592592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45951.988742592592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45951.988742592592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45951.988742592592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45951.988742592592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45951.988742592592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45951.988742592592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45951.988742592592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45951.988742592592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45951.988742592592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45951.988742592592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45951.988742592592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45951.988742592592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45951.988742592592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45951.988742592592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45951.988742592592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45951.988742592592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45951.988742592592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45951.988742592592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45951.988742592592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45951.988742592592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45951.988742592592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45951.988742592592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45951.988742592592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45951.988742592592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45951.988742592592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45951.988742592592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45951.988742592592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45951.988742592592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45951.988742592592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45951.988742592592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45951.988742592592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45951.988742592592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45951.988742592592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45951.988742592592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45951.988742592592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45951.988742592592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45951.988742592592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45951.988742592592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45951.988742592592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45951.988742592592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45951.988742592592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45951.988742592592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45951.988742592592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45951.988742592592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45951.988742592592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45951.988742592592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45951.988742592592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45951.988742592592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45951.988742592592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45951.988742592592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45951.988742592592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45951.988742592592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45951.988742592592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45951.988742592592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45951.988742592592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45951.988742592592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45951.988742592592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45951.988742592592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45951.988742592592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45951.988742592592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45951.988742592592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45951.988742592592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45951.988742592592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45951.988742592592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45951.988742592592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45951.988742592592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45951.988742592592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45951.988742592592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45951.988742592592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45951.988742592592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45951.988742592592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45951.988742592592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45951.988742592592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45951.988742592592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45951.988742592592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45951.988742592592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45951.988742592592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45951.988742592592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45951.988742592592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45951.988742592592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45951.988742592592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45951.988742592592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45951.988742592592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45951.988742592592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45951.988742592592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45951.988742592592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45951.988742592592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45951.988742592592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45951.988742592592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45951.988742592592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45951.988742592592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45951.988742592592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45951.988742592592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45951.988742592592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45951.988742592592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45951.988742592592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45951.988742592592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45951.988742592592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45951.988742592592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45951.988742592592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45951.988742592592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45951.988742592592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45951.988742592592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45951.988742592592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45951.988742592592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45951.988742592592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45951.988742592592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45951.988742592592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45951.988742592592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45951.988742592592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45951.988742592592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45951.988742592592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45951.988742592592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45951.988742592592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45951.988742592592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45951.988742592592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45951.988742592592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45951.988742592592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45951.988742592592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45951.988742592592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45951.988742592592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45951.988742592592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45951.988742592592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45951.988742592592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45951.988742592592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45951.988742592592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45951.988742592592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45951.988742592592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45951.988742592592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45951.988742592592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45951.988742592592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45951.988742592592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45951.988742592592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45951.988742592592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45951.988742592592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45951.988742592592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45951.988742592592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45951.988742592592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45951.988742592592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45951.988742592592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45951.988742592592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45951.988742592592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45951.988742592592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45951.988742592592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45951.988742592592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45951.988742592592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45951.988742592592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45951.988742592592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45951.988742592592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45951.988742592592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45951.988742592592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45951.988742592592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45951.988742592592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45951.988742592592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45951.988742592592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45951.988742592592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45951.988742592592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45951.988742592592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45951.988742592592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45951.988742592592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45951.988742592592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45951.988742592592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45951.988742592592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45951.988742592592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45951.988742592592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45951.988742592592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45951.988742592592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45951.988742592592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45951.988742592592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45951.988742592592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45951.988742592592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45951.988742592592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45951.988742592592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45951.988742592592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45951.988742592592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45951.988742592592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45951.988742592592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45951.988742592592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45951.988742592592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45951.988742592592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45951.988742592592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45951.988742592592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45951.988742592592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45951.988742592592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45951.988742592592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45951.988742592592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45951.988742592592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45951.988742592592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45951.988742592592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45951.988742592592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45951.988742592592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45951.988742592592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45951.988742592592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45951.988742592592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45951.988742592592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45951.988742592592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45951.988742592592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45951.988742592592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45951.988742592592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45951.988742592592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45951.988742592592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45951.988742592592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45951.988742592592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45951.988742592592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45951.988742592592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45951.988742592592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45951.988742592592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45951.988742592592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45951.988742592592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45951.988742592592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45951.988742592592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45951.988742592592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45951.988742592592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45951.988742592592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45951.988742592592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45951.988742592592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45951.988742592592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45951.988742592592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45951.988742592592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45951.988742592592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45951.988742592592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45951.988742592592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45951.988742592592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45951.988742592592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45951.988742592592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45951.988742592592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45951.988742592592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45951.988742592592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45951.988742592592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45951.988742592592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45951.988742592592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45951.988742592592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45951.988742592592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45951.988742592592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45951.988742592592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45951.988742592592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45951.988742592592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45951.988742592592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45951.988742592592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45951.988742592592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45951.988742592592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45951.988742592592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45951.988742592592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45951.988742592592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45951.988742592592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45951.988742592592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45951.988742592592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45951.988742592592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45951.988742592592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45951.988742592592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45951.988742592592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45951.988742592592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45951.988742592592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45951.988742592592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45951.988742592592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45951.988742592592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45951.988742592592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45951.988742592592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45951.988742592592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45951.988742592592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45951.988742592592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45951.988742592592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45951.988742592592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45951.988742592592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45951.988742592592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45951.988742592592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45951.988742592592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45951.988742592592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45951.988742592592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45951.988742592592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45951.988742592592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45951.988742592592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45951.988742592592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45951.988742592592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45951.988742592592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45951.988742592592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45951.988742592592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45951.988742592592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45951.988742592592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45951.988742592592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45951.988742592592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45951.988742592592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45951.988742592592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45951.988742592592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45951.988742592592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45951.988742592592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45951.988742592592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45951.988742592592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45951.988742592592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45951.988742592592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45951.988742592592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45951.988742592592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45951.988742592592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45951.988742592592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45951.988742592592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45951.988742592592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45951.988742592592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45951.988742592592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45951.988742592592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45951.988742592592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45951.988742592592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45951.988742592592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45951.988742592592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45951.988742592592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45951.988742592592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45951.988742592592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45951.988742592592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45951.988742592592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45951.988742592592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45951.988742592592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45951.988742592592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45951.988742592592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45951.988742592592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45951.988742592592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45951.988742592592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45951.988742592592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45951.988742592592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45951.988742592592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45951.988742592592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45951.988742592592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45951.988742592592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45951.988742592592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45951.988742592592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45951.988742592592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45951.988742592592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45951.988742592592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45951.988742592592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45951.988742592592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45951.988742592592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45951.988742592592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45951.988742592592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45951.988742592592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45951.988742592592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45951.988742592592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45951.988742592592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45951.988742592592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45951.988742592592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45951.988742592592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45951.988742592592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45951.988742592592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45951.988742592592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45951.988742592592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45951.988742592592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45951.988742592592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45951.988742592592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45951.988742592592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45951.988742592592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45951.988742592592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45951.988742592592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45951.988742592592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45951.988742592592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45951.988742592592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45951.988742592592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45951.988742592592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45951.988742592592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45951.988742592592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45951.988742592592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45951.988742592592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45951.988742592592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45951.988742592592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45951.988742592592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45951.988742592592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45951.988742592592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45951.988742592592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45951.988742592592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45951.988742592592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45951.988742592592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45951.988742592592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45951.988742592592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45951.988742592592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45951.988742592592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45951.988742592592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45951.988742592592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45951.988742592592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45951.988742592592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45951.988742592592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45951.988742592592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45951.988742592592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45951.988742592592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45951.988742592592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45951.988742592592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45951.988742592592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45951.988742592592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45951.988742592592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45951.988742592592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45951.988742592592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45951.988742592592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45951.988742592592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45951.988742592592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45951.988742592592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45951.988742592592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45951.988742592592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45951.988742592592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45951.988742592592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45951.988742592592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45951.988742592592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45951.988742592592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45951.988742592592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45951.988742592592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45951.988742592592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45951.988742592592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45951.988742592592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45951.988742592592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45951.988742592592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45951.988742592592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45951.988742592592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45951.988742592592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45951.988742592592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45951.988742592592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45951.988742592592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45951.988742592592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45951.988742592592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45951.988742592592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45951.988742592592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45951.988742592592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45951.988742592592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45951.988742592592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45951.988742592592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45951.988742592592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45951.988742592592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45951.988742592592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45951.988742592592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45951.988742592592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45951.988742592592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45951.988742592592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45951.988742592592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45951.988742592592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45951.988742592592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45951.988742592592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45951.988742592592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45951.988742592592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45951.988742592592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45951.988742592592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45951.988742592592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45951.988742592592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45951.988742592592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45951.988742592592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45951.988742592592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45951.988742592592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45951.988742592592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45951.988742592592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45951.988742592592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45951.988742592592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45951.988742592592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45951.988742592592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45951.988742592592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45951.988742592592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45951.988742592592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45951.988742592592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45951.988742592592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45951.988742592592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45951.988742592592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45951.988742592592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45951.988742592592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45951.988742592592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45951.988742592592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45951.988742592592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45951.988742592592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45951.988742592592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45951.988742592592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45951.988742592592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45951.988742592592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45951.988742592592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45951.988742592592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45951.988742592592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45951.988742592592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45951.988742592592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45951.988742592592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45951.988742592592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45951.988742592592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45951.988742592592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45951.988742592592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45951.988742592592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45951.988742592592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45951.988742592592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45951.988742592592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45951.988742592592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45951.988742592592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45951.988742592592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45951.988742592592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45951.988742592592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45951.988742592592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45951.988742592592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45951.988742592592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45951.988742592592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45951.988742592592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45951.988742592592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45951.988742592592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45951.988742592592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45951.988742592592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45951.988742592592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45951.988742592592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45951.988742592592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45951.988742592592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45951.988742592592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45951.988742592592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45951.988742592592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45951.988742592592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45951.988742592592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45951.988742592592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45951.988742592592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45951.988742592592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45951.988742592592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45951.988742592592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45951.988742592592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45951.988742592592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45951.988742592592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45951.988742592592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45951.988742592592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45951.988742592592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45951.988742592592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45951.988742592592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45951.988742592592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45951.988742592592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45951.988742592592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45951.988742592592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45951.988742592592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45951.988742592592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45951.988742592592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45951.988742592592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45951.988742592592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45951.988742592592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45951.988742592592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45951.988742592592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45951.988742592592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45951.988742592592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45951.988742592592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45951.988742592592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45951.988742592592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45951.988742592592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45951.988742592592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45951.988742592592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45951.988742592592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45951.988742592592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45951.988742592592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45951.988742592592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45951.988742592592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45951.988742592592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45951.988742592592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45951.988742592592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45951.988742592592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45951.988742592592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45951.988742592592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45951.988742592592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45951.988742592592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45951.988742592592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45951.988742592592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45951.988742592592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45951.988742592592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45951.988742592592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45951.988742592592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45951.988742592592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45951.988742592592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45951.988742592592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45951.988742592592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45951.988742592592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45951.988742592592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45951.988742592592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45951.988742592592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45951.988742592592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45951.988742592592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45951.988742592592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45951.988742592592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45951.988742592592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45951.988742592592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45951.988742592592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45951.988742592592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45951.988742592592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45951.988742592592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45951.988742592592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45951.988742592592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45951.988742592592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45951.988742592592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45951.988742592592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45951.988742592592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45951.988742592592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45951.988742592592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45951.988742592592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45951.988742592592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45951.988742592592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45951.988742592592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45951.988742592592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45951.988742592592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45951.988742592592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45951.988742592592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45951.988742592592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45951.988742592592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45951.988742592592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45951.988742592592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45951.988742592592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45951.988742592592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45951.988742592592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45951.988742592592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45951.988742592592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45951.988742592592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45951.988742592592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45951.988742592592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45951.988742592592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45951.988742592592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45951.988742592592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45951.988742592592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45951.988742592592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45951.988742592592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45951.988742592592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45951.988742592592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45951.988742592592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45951.988742592592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45951.988742592592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45951.988742592592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45951.988742592592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45951.988742592592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45951.988742592592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45951.988742592592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45951.988742592592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45951.988742592592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45951.988742592592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45951.988742592592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45951.988742592592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45951.988742592592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45951.988742592592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45951.988742592592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45951.988742592592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45951.988742592592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45951.988742592592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45951.988742592592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45951.988742592592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45951.988742592592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45951.988742592592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45951.988742592592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45951.988742592592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45951.988742592592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45951.988742592592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45951.988742592592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45951.988742592592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45951.988742592592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45951.988742592592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45951.988742592592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45951.988742592592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45951.988742592592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45951.988742592592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45951.988742592592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45951.988742592592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45951.988742592592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45951.988742592592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45951.988742592592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45951.988742592592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45951.988742592592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45951.988742592592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45951.988742592592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45951.988742592592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45951.988742592592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45951.988742592592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45951.988742592592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45951.988742592592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45951.988742592592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45951.988742592592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45951.988742592592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45951.988742592592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45951.988742592592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45951.988742592592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45951.988742592592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45951.988742592592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45951.988742592592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45951.988742592592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45951.988742592592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45951.988742592592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45951.988742592592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45951.988742592592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45951.988742592592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45951.988742592592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45951.988742592592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45951.988742592592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45951.988742592592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45951.988742592592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45951.988742592592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45951.988742592592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45951.988742592592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45951.988742592592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45951.988742592592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45951.988742592592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45951.988742592592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45951.988742592592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45951.988742592592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45951.988742592592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45951.988742592592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45951.988742592592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45951.988742592592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45951.988742592592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45951.988742592592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45951.988742592592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45951.988742592592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45951.988742592592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45951.988742592592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45951.988742592592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45951.988742592592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45951.988742592592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45951.988742592592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45951.988742592592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45951.988742592592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45951.988742592592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45951.988742592592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45951.988742592592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45951.988742592592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45951.988742592592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45951.988742592592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45951.988742592592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45951.988742592592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45951.988742592592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45951.988742592592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45951.988742592592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45951.988742592592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45951.988742592592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45951.988742592592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45951.988742592592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45951.988742592592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45951.988742592592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45951.988742592592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45951.988742592592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45951.988742592592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45951.988742592592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45951.988742592592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45951.988742592592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45951.988742592592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45951.988742592592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45951.988742592592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45951.988742592592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45951.988742592592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45951.988742592592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45951.988742592592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45951.988742592592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45951.988742592592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45951.988742592592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45951.988742592592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45951.988742592592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45951.988742592592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45951.988742592592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45951.988742592592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45951.988742592592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45951.988742592592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45951.988742592592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45951.988742592592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45951.988742592592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45951.988742592592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45951.988742592592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45951.988742592592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45951.988742592592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45951.988742592592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45951.988742592592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45951.988742592592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45951.988742592592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45951.988742592592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45951.988742592592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45951.988742592592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45951.988742592592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45951.988742592592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45951.988742592592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45951.988742592592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45951.988742592592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45951.988742592592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45951.988742592592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45951.988742592592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45951.988742592592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45951.988742592592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45951.988742592592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45951.988742592592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45951.988742592592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45951.988742592592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45951.988742592592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45951.988742592592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45951.988742592592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45951.988742592592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45951.988742592592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45951.988742592592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45951.988742592592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45951.988742592592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45951.988742592592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45951.988742592592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45951.988742592592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45951.988742592592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45951.988742592592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45951.988742592592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45951.988742592592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45951.988742592592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45951.988742592592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45951.988742592592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45951.988742592592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45951.988742592592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45951.988742592592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45951.988742592592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45951.988742592592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45951.988742592592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45951.988742592592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45951.988742592592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45951.988742592592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45951.988742592592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45951.988742592592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45951.988742592592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45951.988742592592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45951.988742592592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45951.988742592592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45951.988742592592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45951.988742592592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45951.988742592592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45951.988742592592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45951.988742592592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45951.988742592592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45951.988742592592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45951.988742592592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45951.988742592592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45951.988742592592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45951.988742592592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45951.988742592592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45951.988742592592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45951.988742592592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45951.988742592592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45951.988742592592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45951.988742592592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45951.988742592592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45951.988742592592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45951.988742592592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45951.988742592592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45951.988742592592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45951.988742592592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45951.988742592592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45951.988742592592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45951.988742592592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45951.988742592592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45951.988742592592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45951.988742592592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45951.988742592592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45951.988742592592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45951.988742592592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45951.988742592592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45951.988742592592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45951.988742592592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45951.988742592592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45951.988742592592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45951.988742592592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45951.988742592592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45951.988742592592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45951.988742592592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45951.988742592592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45951.988742592592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45951.988742592592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45951.988742592592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45951.988742592592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45951.988742592592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45951.988742592592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45951.988742592592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45951.988742592592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45951.988742592592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45951.988742592592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45951.988742592592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45951.988742592592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45951.988742592592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45951.988742592592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45951.988742592592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45951.988742592592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45951.988742592592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45951.988742592592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45951.988742592592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45951.988742592592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45951.988742592592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45951.988742592592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45951.988742592592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45951.988742592592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45951.988742592592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45951.988742592592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45951.988742592592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45951.988742592592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45951.988742592592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45951.988742592592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45951.988742592592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45951.988742592592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45951.988742592592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45951.988742592592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45951.988742592592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45951.988742592592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45951.988742592592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45951.988742592592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45951.988742592592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45951.988742592592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45951.988742592592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45951.988742592592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45951.988742592592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45951.988742592592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45951.988742592592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45951.988742592592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45951.988742592592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45951.988742592592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45951.988742592592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45951.988742592592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45951.988742592592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45951.988742592592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45951.988742592592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45951.988742592592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45951.988742592592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45951.988742592592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45951.988742592592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45951.988742592592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45951.988742592592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45951.988742592592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45951.988742592592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45951.988742592592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45951.988742592592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45951.988742592592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45951.988742592592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45951.988742592592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45951.988742592592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45951.988742592592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45951.988742592592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45951.988742592592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45951.988742592592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45951.988742592592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45951.988742592592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45951.988742592592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45951.988742592592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45951.988742592592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45951.988742592592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45951.988742592592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45951.988742592592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45951.988742592592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45951.988742592592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45951.988742592592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45951.988742592592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45951.988742592592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45951.988742592592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45951.988742592592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45951.988742592592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45951.988742592592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45951.988742592592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45951.988742592592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45951.988742592592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45951.988742592592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45951.988742592592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45951.988742592592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45951.988742592592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45951.988742592592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45951.988742592592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45951.988742592592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45951.988742592592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45951.988742592592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45951.988742592592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45951.988742592592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45951.988742592592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45951.988742592592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45951.988742592592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45951.988742592592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45951.988742592592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45951.988742592592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45951.988742592592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45951.988742592592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45951.988742592592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45951.988742592592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45951.988742592592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45951.988742592592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45951.988742592592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45951.988742592592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45951.988742592592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45951.988742592592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45951.988742592592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45951.988742592592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45951.988742592592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45951.988742592592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45951.988742592592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45951.988742592592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45951.988742592592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45951.988742592592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45951.988742592592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45951.988742592592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45951.988742592592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45951.988742592592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45951.988742592592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45951.988742592592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45951.988742592592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45951.988742592592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45951.988742592592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45951.988742592592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45951.988742592592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45951.988742592592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45951.988742592592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45951.988742592592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45951.988742592592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45951.988742592592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45951.988742592592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45951.988742592592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45951.988742592592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45951.988742592592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45951.988742592592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45951.988742592592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45951.988742592592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45951.988742592592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45951.988742592592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45951.988742592592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45951.988742592592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45951.988742592592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45951.988742592592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45951.988742592592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45951.988742592592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45951.988742592592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45951.988742592592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45951.988742592592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45951.988742592592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45951.988742592592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45951.988742592592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45951.988742592592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45951.988742592592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45951.988742592592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45951.988742592592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45951.988742592592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45951.988742592592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45951.988742592592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45951.988742592592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45951.988742592592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45951.988742592592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45951.988742592592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45951.988742592592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45951.988742592592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45951.988742592592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45951.988742592592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45951.988742592592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45951.988742592592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45951.988742592592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45951.988742592592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45951.988742592592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45951.988742592592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45951.988742592592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45951.988742592592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45951.988742592592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45951.988742592592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45951.988742592592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45951.988742592592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45951.988742592592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45951.988742592592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45951.988742592592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45951.988742592592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45951.988742592592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45951.988742592592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45951.988742592592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45951.988742592592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45951.988742592592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45951.988742592592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45951.988742592592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45951.988742592592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45951.988742592592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45951.988742592592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45951.988742592592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45951.988742592592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45951.988742592592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45951.988742592592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45951.988742592592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45951.988742592592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45951.988742592592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45951.988742592592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45951.988742592592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45951.988742592592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45951.988742592592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45951.988742592592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45951.988742592592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45951.988742592592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45951.988742592592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45951.988742592592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45951.988742592592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45951.988742592592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45951.988742592592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45951.988742592592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45951.988742592592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45951.988742592592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45951.988742592592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45951.988742592592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45951.988742592592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45951.988742592592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45951.988742592592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45951.988742592592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45951.988742592592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45951.988742592592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45951.988742592592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45951.988742592592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45951.988742592592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45951.988742592592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45951.988742592592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45951.988742592592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45951.988742592592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45951.988742592592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45951.988742592592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45951.988742592592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45951.988742592592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45951.988742592592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45951.988742592592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45951.988742592592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45951.988742592592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45951.988742592592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45951.988742592592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45951.988742592592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45951.988742592592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45951.988742592592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45951.988742592592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45951.988742592592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248.50802499999554</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1.0964814813632984E-2</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45951.988742592592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45951.988742592592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45951.988742592592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45951.988742592592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45951.988742592592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45951.988742592592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45951.988742592592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45951.988742592592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45951.988742592592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45951.988742592592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45951.988742592592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45951.988742592592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45951.988742592592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45951.988742592592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45951.988742592592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45951.988742592592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45951.988742592592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45951.988742592592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45951.988742592592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45951.988742592592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45951.988742592592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45951.988742592592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45951.988742592592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45951.988742592592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45951.988742592592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45951.988742592592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45951.988742592592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45951.988742592592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45951.988742592592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45951.988742592592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45951.988742592592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45951.988742592592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45951.988742592592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45951.988742592592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45951.988742592592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45951.988742592592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45951.988742592592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45951.988742592592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45951.988742592592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45951.988742592592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45951.988742592592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45951.988742592592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45951.988742592592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45951.988742592592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45951.988742592592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45951.988742592592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45951.988742592592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45951.988742592592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45951.988742592592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45951.988742592592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45951.988742592592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45951.988742592592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45951.988742592592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45951.988742592592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45951.988742592592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45951.988742592592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45951.988742592592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45951.988742592592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45951.988742592592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45951.988742592592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45951.988742592592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45951.988742592592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45951.988742592592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45951.988742592592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45951.988742592592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45951.988742592592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45951.988742592592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45951.988742592592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45951.988742592592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45951.988742592592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45951.988742592592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45951.988742592592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45951.988742592592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45951.988742592592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45951.988742592592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45951.988742592592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45951.988742592592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45951.988742592592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45951.988742592592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45951.988742592592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45951.988742592592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45951.988742592592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45951.988742592592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45951.988742592592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45951.988742592592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45951.988742592592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45951.988742592592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45951.988742592592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45951.988742592592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45951.988742592592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45951.988742592592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45951.988742592592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45951.988742592592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45951.988742592592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45951.988742592592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45951.988742592592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45951.988742592592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45951.988742592592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45951.988742592592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45951.988742592592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45951.988742592592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45951.988742592592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45951.988742592592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45951.988742592592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45951.988742592592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45951.988742592592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45951.988742592592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45951.988742592592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45951.988742592592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45951.988742592592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45951.988742592592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45951.988742592592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45951.988742592592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45951.988742592592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45951.988742592592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45951.988742592592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45951.988742592592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45951.988742592592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45951.988742592592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45951.988742592592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45951.988742592592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45951.988742592592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45951.988742592592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45951.988742592592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45951.988742592592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45951.988742592592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45951.988742592592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45951.988742592592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45951.988742592592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45951.988742592592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45951.988742592592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45951.988742592592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45951.988742592592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45951.988742592592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45951.988742592592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45951.988742592592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45951.988742592592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45951.988742592592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45951.988742592592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45951.988742592592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45951.988742592592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45951.988742592592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45951.988742592592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45951.988742592592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45951.988742592592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45951.988742592592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45951.988742592592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45951.988742592592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45951.988742592592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45951.988742592592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45951.988742592592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45951.988742592592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45951.988742592592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45951.988742592592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45951.988742592592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45951.988742592592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45951.988742592592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45951.988742592592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45951.988742592592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45951.988742592592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45951.988742592592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45951.988742592592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45951.988742592592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45951.988742592592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45951.988742592592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45951.988742592592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45951.988742592592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45951.988742592592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45951.988742592592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45951.988742592592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45951.988742592592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45951.988742592592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45951.988742592592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45951.988742592592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45951.988742592592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45951.988742592592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45951.988742592592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45951.988742592592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45951.988742592592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45951.988742592592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45951.988742592592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45951.988742592592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45951.988742592592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45951.988742592592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45951.988742592592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45951.988742592592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45951.988742592592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45951.988742592592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45951.988742592592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45951.988742592592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45951.988742592592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45951.988742592592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45951.988742592592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45951.988742592592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45951.988742592592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45951.988742592592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45951.988742592592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45951.988742592592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45951.988742592592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45951.988742592592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45951.988742592592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45951.988742592592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45951.988742592592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45951.988742592592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45951.988742592592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45951.988742592592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45951.988742592592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45951.988742592592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45951.988742592592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45951.988742592592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45951.988742592592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45951.988742592592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45951.988742592592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45951.988742592592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45951.988742592592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45951.988742592592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45951.988742592592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45951.988742592592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45951.988742592592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45951.988742592592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45951.988742592592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45951.988742592592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45951.988742592592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45951.988742592592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45951.988742592592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45951.988742592592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45951.988742592592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45951.988742592592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45951.988742592592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45951.988742592592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45951.988742592592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45951.988742592592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45951.988742592592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45951.988742592592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45951.988742592592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45951.988742592592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45951.988742592592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45951.988742592592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45951.988742592592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45951.988742592592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45951.988742592592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45951.988742592592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45951.988742592592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45951.988742592592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45951.988742592592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45951.988742592592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45951.988742592592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45951.988742592592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45951.988742592592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45951.988742592592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45951.988742592592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45951.988742592592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45951.988742592592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45951.988742592592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45951.988742592592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45951.988742592592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45951.988742592592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45951.988742592592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45951.988742592592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45951.988742592592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45951.988742592592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45951.988742592592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45951.988742592592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45951.988742592592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45951.988742592592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45951.988742592592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45951.988742592592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45951.988742592592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45951.988742592592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45951.988742592592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45951.988742592592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45951.988742592592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45951.988742592592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45951.988742592592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45951.988742592592</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45951.988742592592</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tabSelected="1" workbookViewId="0">
      <selection activeCell="A16" sqref="A16"/>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60.156682407403423</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25.799865277775098</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7.2171685185167007</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3.3276314814793295</v>
      </c>
      <c r="H5" s="155">
        <v>45948.661111111112</v>
      </c>
      <c r="I5" s="154" t="str">
        <f>IFERROR(VLOOKUP(D5,DB!A:F,6,0),"")</f>
        <v>SCECO</v>
      </c>
      <c r="J5" s="154" t="str">
        <f>IFERROR(VLOOKUP(D5,DB!A:G,7,0),"")</f>
        <v>Dead</v>
      </c>
      <c r="K5" s="154" t="s">
        <v>39099</v>
      </c>
      <c r="L5" s="154" t="str">
        <f>IFERROR(VLOOKUP(D5,DB!A:I,9,0),"")</f>
        <v>Latis</v>
      </c>
    </row>
    <row r="6" spans="1:13" s="119" customFormat="1" ht="15">
      <c r="A6" s="154" t="s">
        <v>39100</v>
      </c>
      <c r="B6" s="154" t="str">
        <f>IFERROR(VLOOKUP(D6,DB!A:K,11,0),"")</f>
        <v>R5</v>
      </c>
      <c r="C6" s="154">
        <v>1</v>
      </c>
      <c r="D6" s="154" t="s">
        <v>38444</v>
      </c>
      <c r="E6" s="154" t="s">
        <v>38998</v>
      </c>
      <c r="F6" s="155">
        <v>45951.920706018522</v>
      </c>
      <c r="G6" s="156">
        <f ca="1">IFERROR(NOW()-F6,"")</f>
        <v>6.803645833133487E-2</v>
      </c>
      <c r="H6" s="155">
        <v>45951.914930555555</v>
      </c>
      <c r="I6" s="154" t="str">
        <f>IFERROR(VLOOKUP(D6,DB!A:F,6,0),"")</f>
        <v>SCECO</v>
      </c>
      <c r="J6" s="154" t="str">
        <f>IFERROR(VLOOKUP(D6,DB!A:G,7,0),"")</f>
        <v>Haj Removal</v>
      </c>
      <c r="K6" s="154" t="s">
        <v>39101</v>
      </c>
      <c r="L6" s="154" t="str">
        <f>IFERROR(VLOOKUP(D6,DB!A:I,9,0),"")</f>
        <v>Latis</v>
      </c>
    </row>
    <row r="7" spans="1:13" ht="15">
      <c r="A7" s="163"/>
      <c r="B7" s="163" t="str">
        <f>IFERROR(VLOOKUP(D7,DB!A:K,11,0),"")</f>
        <v/>
      </c>
      <c r="C7" s="163"/>
      <c r="D7" s="163"/>
      <c r="E7" s="163"/>
      <c r="F7" s="164"/>
      <c r="G7" s="165">
        <f ca="1">IFERROR(NOW()-F7,"")</f>
        <v>45951.988742592592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45951.988742592592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45951.988742592592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45951.988742592592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45951.988742592592</v>
      </c>
      <c r="H11" s="164"/>
      <c r="I11" s="163" t="str">
        <f>IFERROR(VLOOKUP(D11,DB!A:F,6,0),"")</f>
        <v/>
      </c>
      <c r="J11" s="163" t="str">
        <f>IFERROR(VLOOKUP(D11,DB!A:G,7,0),"")</f>
        <v/>
      </c>
      <c r="K11" s="163"/>
      <c r="L11" s="163" t="str">
        <f>IFERROR(VLOOKUP(D11,DB!A:I,9,0),"")</f>
        <v/>
      </c>
    </row>
    <row r="12" spans="1:13" ht="15">
      <c r="A12" s="163"/>
      <c r="B12" s="163" t="str">
        <f>IFERROR(VLOOKUP(D12,DB!A:K,11,0),"")</f>
        <v/>
      </c>
      <c r="C12" s="163"/>
      <c r="D12"/>
      <c r="E12" s="163"/>
      <c r="F12" s="164"/>
      <c r="G12" s="165">
        <f ca="1">IFERROR(NOW()-F12,"")</f>
        <v>45951.988742592592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45951.988742476853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45951.988742476853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45951.988742476853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45951.988742592592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45951.988742592592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45951.988742592592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45951.988742592592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45951.988742592592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45951.988742592592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45951.988742592592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45951.988742592592</v>
      </c>
      <c r="H23" s="164"/>
      <c r="I23" s="163" t="str">
        <f>IFERROR(VLOOKUP(D23,DB!A:F,6,0),"")</f>
        <v/>
      </c>
      <c r="J23" s="163" t="str">
        <f>IFERROR(VLOOKUP(D23,DB!A:G,7,0),"")</f>
        <v/>
      </c>
      <c r="K23" s="163"/>
      <c r="L23" s="163" t="str">
        <f>IFERROR(VLOOKUP(D23,DB!A:I,9,0),"")</f>
        <v/>
      </c>
    </row>
    <row r="24" spans="1:12" ht="15">
      <c r="A24" s="163"/>
      <c r="B24" s="163" t="str">
        <f>IFERROR(VLOOKUP(D24,DB!A:K,11,0),"")</f>
        <v/>
      </c>
      <c r="C24" s="163"/>
      <c r="D24" s="159"/>
      <c r="E24" s="163"/>
      <c r="F24" s="164"/>
      <c r="G24" s="165">
        <f ca="1">IFERROR(NOW()-F24,"")</f>
        <v>45951.988742592592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45951.988742592592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45951.988742592592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45951.988742592592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45951.988742592592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45951.988742592592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45951.988742592592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45951.988742592592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45951.988742592592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45951.988742592592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45951.988742592592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45951.988742592592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45951.988742592592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45951.988742592592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45951.988742592592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45951.988742592592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45951.988742592592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45951.988742592592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45951.988742592592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45951.988742592592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45951.988742592592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45951.988742592592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45951.988742592592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45951.988742592592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45951.988742592592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45951.988742592592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45951.988742592592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45951.988742592592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45951.988742592592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45951.988742592592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45951.988742592592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45951.988742592592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45951.988742592592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45951.988742592592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45951.988742592592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45951.988742592592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45951.988742592592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45951.988742592592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45951.988742592592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45951.988742592592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45951.988742592592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45951.988742592592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45951.988742592592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45951.988742592592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45951.988742592592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45951.988742592592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45951.988742592592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45951.988742592592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45951.988742592592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45951.988742592592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45951.988742592592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45951.988742592592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45951.988742592592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45951.988742592592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45951.988742592592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45951.988742592592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45951.988742592592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45951.988742592592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45951.988742592592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45951.988742592592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45951.988742592592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45951.988742592592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45951.988742592592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45951.988742592592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45951.988742592592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45951.988742592592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45951.988742592592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45951.988742592592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45951.988742592592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45951.988742592592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45951.988742592592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45951.988742592592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45951.988742592592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45951.988742592592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45951.988742592592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45951.988742592592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45951.988742592592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45951.988742592592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45951.988742592592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45951.988742592592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45951.988742592592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45951.988742592592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45951.988742592592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45951.988742592592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45951.988742592592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45951.988742592592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45951.988742592592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45951.988742592592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45951.988742592592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45951.988742592592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45951.988742592592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45951.988742592592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45951.988742592592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45951.988742592592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45951.988742592592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45951.988742592592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45951.988742592592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45951.988742592592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45951.988742592592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45951.988742592592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45951.988742592592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45951.988742592592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45951.988742592592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45951.988742592592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45951.988742592592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45951.988742592592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45951.988742592592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45951.988742592592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45951.988742592592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45951.988742592592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45951.988742592592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45951.988742592592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45951.988742592592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45951.988742592592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45951.988742592592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45951.988742592592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45951.988742592592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45951.988742592592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45951.988742592592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45951.988742592592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45951.988742592592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45951.988742592592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45951.988742592592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45951.988742592592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45951.988742592592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45951.988742592592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45951.988742592592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45951.988742592592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45951.988742592592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45951.988742592592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45951.988742592592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45951.988742592592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45951.988742592592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45951.988742592592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45951.988742592592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45951.988742592592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45951.988742592592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45951.988742592592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45951.988742592592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45951.988742592592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45951.988742592592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45951.988742592592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45951.988742592592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45951.988742592592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45951.988742592592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45951.988742592592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45951.988742592592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45951.988742592592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45951.988742592592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45951.988742592592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45951.988742592592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45951.988742592592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45951.988742592592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45951.988742592592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45951.988742592592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45951.988742592592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45951.988742592592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45951.988742592592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45951.988742592592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45951.988742592592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45951.988742592592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45951.988742592592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45951.988742592592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45951.988742592592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45951.988742592592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45951.988742592592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45951.988742592592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45951.988742592592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45951.988742592592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45951.988742592592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45951.988742592592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45951.988742592592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45951.988742592592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45951.988742592592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45951.988742592592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45951.988742592592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45951.988742592592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45951.988742592592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45951.988742592592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45951.988742592592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45951.988742592592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45951.988742592592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45951.988742592592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45951.988742592592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45951.988742592592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45951.988742592592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45951.988742592592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45951.988742592592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45951.988742592592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45951.988742592592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45951.988742592592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45951.988742592592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45951.988742592592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45951.988742592592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45951.988742592592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45951.988742592592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45951.988742592592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45951.988742592592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45951.988742592592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45951.988742592592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45951.988742592592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45951.988742592592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45951.988742592592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45951.988742592592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45951.988742592592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45951.988742592592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45951.988742592592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45951.988742592592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45951.988742592592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45951.988742592592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45951.988742592592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45951.988742592592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45951.988742592592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45951.988742592592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45951.988742592592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45951.988742592592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45951.988742592592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45951.988742592592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45951.988742592592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45951.988742592592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45951.988742592592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45951.988742592592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45951.988742592592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45951.988742592592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45951.988742592592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45951.988742592592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45951.988742592592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45951.988742592592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45951.988742592592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45951.988742592592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45951.988742592592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45951.988742592592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45951.988742592592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45951.988742592592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45951.988742592592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45951.988742592592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45951.988742592592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45951.988742592592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45951.988742592592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45951.988742592592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45951.988742592592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45951.988742592592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45951.988742592592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45951.988742592592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45951.988742592592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45951.988742592592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45951.988742592592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45951.988742592592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45951.988742592592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45951.988742592592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45951.988742592592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45951.988742592592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45951.988742592592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45951.988742592592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45951.988742592592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45951.988742592592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45951.988742592592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45951.988742592592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45951.988742592592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45951.988742592592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45951.988742592592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45951.988742592592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45951.988742592592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45951.988742592592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45951.988742592592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45951.988742592592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45951.988742592592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45951.988742592592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45951.988742592592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45951.988742592592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45951.988742592592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45951.988742592592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45951.988742592592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45951.988742592592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45951.988742592592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45951.988742592592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45951.988742592592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45951.988742592592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45951.988742592592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45951.988742592592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45951.988742592592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45951.988742592592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45951.988742592592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45951.988742592592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45951.988742592592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45951.988742592592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45951.988742592592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45951.988742592592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45951.988742592592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45951.988742592592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45951.988742592592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45951.988742592592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45951.988742592592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45951.988742592592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45951.988742592592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45951.988742592592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45951.988742592592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45951.988742592592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45951.988742592592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45951.988742592592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45951.988742592592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45951.988742592592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45951.988742592592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45951.988742592592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45951.988742592592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45951.988742592592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45951.988742592592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45951.988742592592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45951.988742592592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45951.988742592592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45951.988742592592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45951.988742592592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45951.988742592592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45951.988742592592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45951.988742592592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45951.988742592592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45951.988742592592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45951.988742592592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45951.988742592592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45951.988742592592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45951.988742592592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45951.988742592592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45951.988742592592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45951.988742592592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45951.988742592592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45951.988742592592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45951.988742592592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45951.988742592592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45951.988742592592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45951.988742592592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45951.988742592592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45951.988742592592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45951.988742592592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45951.988742592592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45951.988742592592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45951.988742592592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45951.988742592592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45951.988742592592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45951.988742592592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45951.988742592592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45951.988742592592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45951.988742592592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45951.988742592592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45951.988742592592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45951.988742592592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45951.988742592592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45951.988742592592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45951.988742592592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45951.988742592592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45951.988742592592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45951.988742592592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45951.988742592592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45951.988742592592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45951.988742592592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45951.988742592592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45951.988742592592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45951.988742592592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45951.988742592592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45951.988742592592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45951.988742592592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45951.988742592592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45951.988742592592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45951.988742592592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45951.988742592592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45951.988742592592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45951.988742592592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45951.988742592592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45951.988742592592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45951.988742592592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45951.988742592592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45951.988742592592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45951.988742592592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45951.988742592592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45951.988742592592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45951.988742592592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45951.988742592592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45951.988742592592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45951.988742592592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45951.988742592592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45951.988742592592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45951.988742592592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45951.988742592592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45951.988742592592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45951.988742592592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45951.988742592592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45951.988742592592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45951.988742592592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45951.988742592592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45951.988742592592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45951.988742592592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45951.988742592592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45951.988742592592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45951.988742592592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45951.988742592592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45951.988742592592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45951.988742592592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45951.988742592592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45951.988742592592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45951.988742592592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45951.988742592592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45951.988742592592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45951.988742592592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45951.988742592592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45951.988742592592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45951.988742592592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45951.988742592592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45951.988742592592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45951.988742592592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45951.988742592592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45951.988742592592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45951.988742592592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45951.988742592592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45951.988742592592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45951.988742592592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45951.988742592592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45951.988742592592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45951.988742592592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45951.988742592592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45951.988742592592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45951.988742592592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45951.988742592592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45951.988742592592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45951.988742592592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45951.988742592592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45951.988742592592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45951.988742592592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45951.988742592592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45951.988742592592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45951.988742592592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45951.988742592592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45951.988742592592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45951.988742592592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45951.988742592592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45951.988742592592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45951.988742592592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45951.988742592592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45951.988742592592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45951.988742592592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45951.988742592592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45951.988742592592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45951.988742592592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45951.988742592592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45951.988742592592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45951.988742592592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45951.988742592592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45951.988742592592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45951.988742592592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45951.988742592592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45951.988742592592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45951.988742592592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45951.988742592592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45951.988742592592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45951.988742592592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45951.988742592592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45951.988742592592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45951.988742592592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45951.988742592592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45951.988742592592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45951.988742592592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45951.988742592592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45951.988742592592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45951.988742592592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45951.988742592592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45951.988742592592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45951.988742592592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45951.988742592592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45951.988742592592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45951.988742592592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45951.988742592592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45951.988742592592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45951.988742592592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45951.988742592592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45951.988742592592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45951.988742592592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45951.988742592592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45951.988742592592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45951.988742592592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45951.988742592592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45951.988742592592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45951.988742592592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45951.988742592592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45951.988742592592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45951.988742592592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45951.988742592592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45951.988742592592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45951.988742592592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45951.988742592592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45951.988742592592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45951.988742592592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45951.988742592592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45951.988742592592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45951.988742592592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45951.988742592592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45951.988742592592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45951.988742592592</v>
      </c>
      <c r="H518" s="164"/>
      <c r="I518" s="163" t="str">
        <f>IFERROR(VLOOKUP(D518,DB!A:F,6,0),"")</f>
        <v/>
      </c>
      <c r="J518" s="163" t="str">
        <f>IFERROR(VLOOKUP(D518,DB!A:G,7,0),"")</f>
        <v/>
      </c>
      <c r="K518" s="163"/>
      <c r="L518" s="163" t="str">
        <f>IFERROR(VLOOKUP(D518,DB!A:I,9,0),"")</f>
        <v/>
      </c>
    </row>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8" ht="15"/>
    <row r="629" ht="15"/>
    <row r="631" ht="15"/>
    <row r="632" ht="15"/>
    <row r="633" ht="15"/>
    <row r="634" ht="15"/>
    <row r="636" ht="15"/>
    <row r="637" ht="15"/>
    <row r="644" ht="15"/>
    <row r="645" ht="15"/>
    <row r="646" ht="15"/>
    <row r="647" ht="15"/>
    <row r="648" ht="15"/>
    <row r="649" ht="15"/>
    <row r="652" ht="15"/>
    <row r="653" ht="15"/>
    <row r="654" ht="15"/>
    <row r="655" ht="15"/>
    <row r="656" ht="15"/>
    <row r="657" ht="15"/>
    <row r="658" ht="15"/>
    <row r="659" ht="15"/>
    <row r="660" ht="15"/>
    <row r="661" ht="15"/>
    <row r="662" ht="15"/>
    <row r="663"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9" ht="15"/>
    <row r="720" ht="15"/>
    <row r="757" ht="15"/>
    <row r="758" ht="15"/>
    <row r="759" ht="15"/>
    <row r="760" ht="15"/>
    <row r="761" ht="15"/>
    <row r="762" ht="15"/>
    <row r="763" ht="15"/>
    <row r="764" ht="15"/>
    <row r="765" ht="15"/>
    <row r="766"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1056" ht="15"/>
    <row r="1057" ht="15"/>
    <row r="1058" ht="15"/>
    <row r="1059" ht="15"/>
    <row r="1060" ht="15"/>
    <row r="1061"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4" ht="15"/>
    <row r="1125" ht="15"/>
    <row r="1131" ht="15"/>
    <row r="1132" ht="15"/>
    <row r="1134" ht="15"/>
    <row r="1135" ht="15"/>
    <row r="1136" ht="15"/>
    <row r="1137" ht="15"/>
    <row r="1138" ht="15"/>
    <row r="1139" ht="15"/>
    <row r="1140" ht="15"/>
    <row r="1142" ht="15"/>
    <row r="1143" ht="15"/>
    <row r="1144"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9" ht="15"/>
    <row r="1280" ht="15"/>
    <row r="1283" ht="15"/>
    <row r="1284" ht="15"/>
    <row r="1285" ht="15"/>
    <row r="1286" ht="15"/>
    <row r="1287" ht="15"/>
    <row r="1288" ht="15"/>
    <row r="1289" ht="15"/>
    <row r="1290" ht="15"/>
    <row r="1293" ht="15"/>
    <row r="1294" ht="15"/>
    <row r="1295" ht="15"/>
    <row r="1296" ht="15"/>
    <row r="1297" ht="15"/>
    <row r="1298" ht="15"/>
    <row r="1299" ht="15"/>
    <row r="1300" ht="15"/>
    <row r="1301" ht="15"/>
    <row r="1302" ht="15"/>
    <row r="1303" ht="15"/>
    <row r="1304" ht="15"/>
    <row r="1306" ht="15"/>
    <row r="1307" ht="15"/>
    <row r="1308" ht="15"/>
    <row r="1311" ht="15"/>
    <row r="1313" ht="15"/>
    <row r="1315" ht="15"/>
    <row r="1318" ht="15"/>
    <row r="1319" ht="15"/>
    <row r="1320" ht="15"/>
    <row r="1322" ht="15"/>
    <row r="1324" ht="15"/>
    <row r="1325" ht="15"/>
    <row r="1326" ht="15"/>
    <row r="1327" ht="15"/>
    <row r="1328"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45951.988742592592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45951.988742592592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45951.988742592592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45951.988742592592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45951.988742592592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45951.988742592592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45951.988742592592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45951.988742592592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45951.988742592592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45951.988742592592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45951.988742592592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45951.988742592592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45951.988742592592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45951.988742592592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45951.988742592592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45951.988742592592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45951.988742592592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45951.988742592592</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2025-10-21T20:45:48Z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