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27" documentId="13_ncr:1_{F6CB121F-512D-4AA6-A0C1-0FB36C537598}" xr6:coauthVersionLast="47" xr6:coauthVersionMax="47" xr10:uidLastSave="{31235122-7408-4208-BE31-95FFC25C8666}"/>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<sst xmlns="http://schemas.openxmlformats.org/spreadsheetml/2006/main" count="178572" uniqueCount="39070">
  <si>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</si>
  <si>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</si>
  <si>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</si>
  <si>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</si>
  <si>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</si>
  <si>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</si>
  <si>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</si>
  <si>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</si>
  <si>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</si>
  <si>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</si>
  <si>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</si>
  <si>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</si>
  <si>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</si>
  <si>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</si>
  <si>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</si>
  <si>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</si>
  <si>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</si>
  <si>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</si>
  <si>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</si>
  <si>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</si>
  <si>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</si>
  <si>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</si>
  <si>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</si>
  <si>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</si>
  <si>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</si>
  <si>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</si>
  <si>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</si>
  <si>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</si>
  <si>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</si>
  <si>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</si>
  <si>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</si>
  <si>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</si>
  <si>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</si>
  <si>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</si>
  <si>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</si>
  <si>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</si>
  <si>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</si>
  <si>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</si>
  <si>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</si>
  <si>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</si>
  <si>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</si>
  <si>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</si>
  <si>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</si>
  <si>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</si>
  <si>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</si>
  <si>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</si>
  <si>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</si>
  <si>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</si>
  <si>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</si>
  <si>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</si>
  <si>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</si>
  <si>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</si>
  <si>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</si>
  <si>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</si>
  <si>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</si>
  <si>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</si>
  <si>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</si>
  <si>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</si>
  <si>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</si>
  <si>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</si>
  <si>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</si>
  <si>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</si>
  <si>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</si>
  <si>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</si>
  <si>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</si>
  <si>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</si>
  <si>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</si>
  <si>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</si>
  <si>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</si>
  <si>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</si>
  <si>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</si>
  <si>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</si>
  <si>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</si>
  <si>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</si>
  <si>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</si>
  <si>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</si>
  <si>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</si>
  <si>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</si>
  <si>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</si>
  <si>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</si>
  <si>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</si>
  <si>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</si>
  <si>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</si>
  <si>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</si>
  <si>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</si>
  <si>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</si>
  <si>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</si>
  <si>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</si>
  <si>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</si>
  <si>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</si>
  <si>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</si>
  <si>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</si>
  <si>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</si>
  <si>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</si>
  <si>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</si>
  <si>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</si>
  <si>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</si>
  <si>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</si>
  <si>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</si>
  <si>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</si>
  <si>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</si>
  <si>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</si>
  <si>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</si>
  <si>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</si>
  <si>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</si>
  <si>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</si>
  <si>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</si>
  <si>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</si>
  <si>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</si>
  <si>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</si>
  <si>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</si>
  <si>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</si>
  <si>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</si>
  <si>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</si>
  <si>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</si>
  <si>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</si>
  <si>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</si>
  <si>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</si>
  <si>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</si>
  <si>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</si>
  <si>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</si>
  <si>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</si>
  <si>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</si>
  <si>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</si>
  <si>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</si>
  <si>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</si>
  <si>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</si>
  <si>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</si>
  <si>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</si>
  <si>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</si>
  <si>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</si>
  <si>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</si>
  <si>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</si>
  <si>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</si>
  <si>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</si>
  <si>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</si>
  <si>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</si>
  <si>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</si>
  <si>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</si>
  <si>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</si>
  <si>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</si>
  <si>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</si>
  <si>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</si>
  <si>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</si>
  <si>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</si>
  <si>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</si>
  <si>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</si>
  <si>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</si>
  <si>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</si>
  <si>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</si>
  <si>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</si>
  <si>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</si>
  <si>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</si>
  <si>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</si>
  <si>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</si>
  <si>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</si>
  <si>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</si>
  <si>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</si>
  <si>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</si>
  <si>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</si>
  <si>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</si>
  <si>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</si>
  <si>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</si>
  <si>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</si>
  <si>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</si>
  <si>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</si>
  <si>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</si>
  <si>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</si>
  <si>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</si>
  <si>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</si>
  <si>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</si>
  <si>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</si>
  <si>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</si>
  <si>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</si>
  <si>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</si>
  <si>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</si>
  <si>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</si>
  <si>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</si>
  <si>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</si>
  <si>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</si>
  <si>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</si>
  <si>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</si>
  <si>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</si>
  <si>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</si>
  <si>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</si>
  <si>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</si>
  <si>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</si>
  <si>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</si>
  <si>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</si>
  <si>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</si>
  <si>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</si>
  <si>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</si>
  <si>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</si>
  <si>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</si>
  <si>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</si>
  <si>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</si>
  <si>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</si>
  <si>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</si>
  <si>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</si>
  <si>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</si>
  <si>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</si>
  <si>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</si>
  <si>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</si>
  <si>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</si>
  <si>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</si>
  <si>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</si>
  <si>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</si>
  <si>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</si>
  <si>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</si>
  <si>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</si>
  <si>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</si>
  <si>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</si>
  <si>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</si>
  <si>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</si>
  <si>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</si>
  <si>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</si>
  <si>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</si>
  <si>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</si>
  <si>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</si>
  <si>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</si>
  <si>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</si>
  <si>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</si>
  <si>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</si>
  <si>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</si>
  <si>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</si>
  <si>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</si>
  <si>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</si>
  <si>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</si>
  <si>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</si>
  <si>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</si>
  <si>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</si>
  <si>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</si>
  <si>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</si>
  <si>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</si>
  <si>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</si>
  <si>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</si>
  <si>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</si>
  <si>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</si>
  <si>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</si>
  <si>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</si>
  <si>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</si>
  <si>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</si>
  <si>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</si>
  <si>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</si>
  <si>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</si>
  <si>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</si>
  <si>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</si>
  <si>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</si>
  <si>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</si>
  <si>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</si>
  <si>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</si>
  <si>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</si>
  <si>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</si>
  <si>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</si>
  <si>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</si>
  <si>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</si>
  <si>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</si>
  <si>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</si>
  <si>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</si>
  <si>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</si>
  <si>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</si>
  <si>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</si>
  <si>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</si>
  <si>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</si>
  <si>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</si>
  <si>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</si>
  <si>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</si>
  <si>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</si>
  <si>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</si>
  <si>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</si>
  <si>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</si>
  <si>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</si>
  <si>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</si>
  <si>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</si>
  <si>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</si>
  <si>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</si>
  <si>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</si>
  <si>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</si>
  <si>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</si>
  <si>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</si>
  <si>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</si>
  <si>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</si>
  <si>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</si>
  <si>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</si>
  <si>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</si>
  <si>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</si>
  <si>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</si>
  <si>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</si>
  <si>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</si>
  <si>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</si>
  <si>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</si>
  <si>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</si>
  <si>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</si>
  <si>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</si>
  <si>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</si>
  <si>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</si>
  <si>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</si>
  <si>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</si>
  <si>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</si>
  <si>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</si>
  <si>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</si>
  <si>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</si>
  <si>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</si>
  <si>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</si>
  <si>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</si>
  <si>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</si>
  <si>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</si>
  <si>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</si>
  <si>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</si>
  <si>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</si>
  <si>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</si>
  <si>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</si>
  <si>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</si>
  <si>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</si>
  <si>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</si>
  <si>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</si>
  <si>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</si>
  <si>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</si>
  <si>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</si>
  <si>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</si>
  <si>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</si>
  <si>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</si>
  <si>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</si>
  <si>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</si>
  <si>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</si>
  <si>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</si>
  <si>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</si>
  <si>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</si>
  <si>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</si>
  <si>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</si>
  <si>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</si>
  <si>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</si>
  <si>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</si>
  <si>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</si>
  <si>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</si>
  <si>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</si>
  <si>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</si>
  <si>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</si>
  <si>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</si>
  <si>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</si>
  <si>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</si>
  <si>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</si>
  <si>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</si>
  <si>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</si>
  <si>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</si>
  <si>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</si>
  <si>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</si>
  <si>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</si>
  <si>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</si>
  <si>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</si>
  <si>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</si>
  <si>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</si>
  <si>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</si>
  <si>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</si>
  <si>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</si>
  <si>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</si>
  <si>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</si>
  <si>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</si>
  <si>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</si>
  <si>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</si>
  <si>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</si>
  <si>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</si>
  <si>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</si>
  <si>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</si>
  <si>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</si>
  <si>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</si>
  <si>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</si>
  <si>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</si>
  <si>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</si>
  <si>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</si>
  <si>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</si>
  <si>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</si>
  <si>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</si>
  <si>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</si>
  <si>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</si>
  <si>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</si>
  <si>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</si>
  <si>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</si>
  <si>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</si>
  <si>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</si>
  <si>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</si>
  <si>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</si>
  <si>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</si>
  <si>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</si>
  <si>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</si>
  <si>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</si>
  <si>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</si>
  <si>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</si>
  <si>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</si>
  <si>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</si>
  <si>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</si>
  <si>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</si>
  <si>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</si>
  <si>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</si>
  <si>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</si>
  <si>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</si>
  <si>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</si>
  <si>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</si>
  <si>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</si>
  <si>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</si>
  <si>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</si>
  <si>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</si>
  <si>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</si>
  <si>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</si>
  <si>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</si>
  <si>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</si>
  <si>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</si>
  <si>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</si>
  <si>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</si>
  <si>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</si>
  <si>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</si>
  <si>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</si>
  <si>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</si>
  <si>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</si>
  <si>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</si>
  <si>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</si>
  <si>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</si>
  <si>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</si>
  <si>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</si>
  <si>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</si>
  <si>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</si>
  <si>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</si>
  <si>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</si>
  <si>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</si>
  <si>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</si>
  <si>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</si>
  <si>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</si>
  <si>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</si>
  <si>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</si>
  <si>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</si>
  <si>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</si>
  <si>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</si>
  <si>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</si>
  <si>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</si>
  <si>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</si>
  <si>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</si>
  <si>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</si>
  <si>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</si>
  <si>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</si>
  <si>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</si>
  <si>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</si>
  <si>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</si>
  <si>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</si>
  <si>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</si>
  <si>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</si>
  <si>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</si>
  <si>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</si>
  <si>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</si>
  <si>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</si>
  <si>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</si>
  <si>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</si>
  <si>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</si>
  <si>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</si>
  <si>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</si>
  <si>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</si>
  <si>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</si>
  <si>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</si>
  <si>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</si>
  <si>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</si>
  <si>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</si>
  <si>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</si>
  <si>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</si>
  <si>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</si>
  <si>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</si>
  <si>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</si>
  <si>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</si>
  <si>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</si>
  <si>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</si>
  <si>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</si>
  <si>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</si>
  <si>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</si>
  <si>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</si>
  <si>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</si>
  <si>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</si>
  <si>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</si>
  <si>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</si>
  <si>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</si>
  <si>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</si>
  <si>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</si>
  <si>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</si>
  <si>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</si>
  <si>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</si>
  <si>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</si>
  <si>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</si>
  <si>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</si>
  <si>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</si>
  <si>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</si>
  <si>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</si>
  <si>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</si>
  <si>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</si>
  <si>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</si>
  <si>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</si>
  <si>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</si>
  <si>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</si>
  <si>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</si>
  <si>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</si>
  <si>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</si>
  <si>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</si>
  <si>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</si>
  <si>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</si>
  <si>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</si>
  <si>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</si>
  <si>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</si>
  <si>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</si>
  <si>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</si>
  <si>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</si>
  <si>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</si>
  <si>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</si>
  <si>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</si>
  <si>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</si>
  <si>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</si>
  <si>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</si>
  <si>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</si>
  <si>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</si>
  <si>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</si>
  <si>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</si>
  <si>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</si>
  <si>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</si>
  <si>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</si>
  <si>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</si>
  <si>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</si>
  <si>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</si>
  <si>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</si>
  <si>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</si>
  <si>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</si>
  <si>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</si>
  <si>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</si>
  <si>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</si>
  <si>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</si>
  <si>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</si>
  <si>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</si>
  <si>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</si>
  <si>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</si>
  <si>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</si>
  <si>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</si>
  <si>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</si>
  <si>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</si>
  <si>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</si>
  <si>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</si>
  <si>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</si>
  <si>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</si>
  <si>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</si>
  <si>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</si>
  <si>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</si>
  <si>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</si>
  <si>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</si>
  <si>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</si>
  <si>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</si>
  <si>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</si>
  <si>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</si>
  <si>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</si>
  <si>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</si>
  <si>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</si>
  <si>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</si>
  <si>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</si>
  <si>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</si>
  <si>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</si>
  <si>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</si>
  <si>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</si>
  <si>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</si>
  <si>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</si>
  <si>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</si>
  <si>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</si>
  <si>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</si>
  <si>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</si>
  <si>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</si>
  <si>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</si>
  <si>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</si>
  <si>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</si>
  <si>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</si>
  <si>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</si>
  <si>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</si>
  <si>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</si>
  <si>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</si>
  <si>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</si>
  <si>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</si>
  <si>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</si>
  <si>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</si>
  <si>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</si>
  <si>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</si>
  <si>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</si>
  <si>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</si>
  <si>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</si>
  <si>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</si>
  <si>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</si>
  <si>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</si>
  <si>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</si>
  <si>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</si>
  <si>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</si>
  <si>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</si>
  <si>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</si>
  <si>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</si>
  <si>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</si>
  <si>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</si>
  <si>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</si>
  <si>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</si>
  <si>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</si>
  <si>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</si>
  <si>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</si>
  <si>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</si>
  <si>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</si>
  <si>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</si>
  <si>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</si>
  <si>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</si>
  <si>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</si>
  <si>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</si>
  <si>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</si>
  <si>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</si>
  <si>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</si>
  <si>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</si>
  <si>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</si>
  <si>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</si>
  <si>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</si>
  <si>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</si>
  <si>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</si>
  <si>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</si>
  <si>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</si>
  <si>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</si>
  <si>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</si>
  <si>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</si>
  <si>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</si>
  <si>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</si>
  <si>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</si>
  <si>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</si>
  <si>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</si>
  <si>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</si>
  <si>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</si>
  <si>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</si>
  <si>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</si>
  <si>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</si>
  <si>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</si>
  <si>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</si>
  <si>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</si>
  <si>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</si>
  <si>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</si>
  <si>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</si>
  <si>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</si>
  <si>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</si>
  <si>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</si>
  <si>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</si>
  <si>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</si>
  <si>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</si>
  <si>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</si>
  <si>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</si>
  <si>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</si>
  <si>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</si>
  <si>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</si>
  <si>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</si>
  <si>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</si>
  <si>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</si>
  <si>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</si>
  <si>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</si>
  <si>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</si>
  <si>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</si>
  <si>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</si>
  <si>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</si>
  <si>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</si>
  <si>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</si>
  <si>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</si>
  <si>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</si>
  <si>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</si>
  <si>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</si>
  <si>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</si>
  <si>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</si>
  <si>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</si>
  <si>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</si>
  <si>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</si>
  <si>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</si>
  <si>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</si>
  <si>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</si>
  <si>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</si>
  <si>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</si>
  <si>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</si>
  <si>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</si>
  <si>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</si>
  <si>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</si>
  <si>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</si>
  <si>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</si>
  <si>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</si>
  <si>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</si>
  <si>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</si>
  <si>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</si>
  <si>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</si>
  <si>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</si>
  <si>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</si>
  <si>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</si>
  <si>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</si>
  <si>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</si>
  <si>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</si>
  <si>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</si>
  <si>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</si>
  <si>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</si>
  <si>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</si>
  <si>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</si>
  <si>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</si>
  <si>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</si>
  <si>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</si>
  <si>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</si>
  <si>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</si>
  <si>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</si>
  <si>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</si>
  <si>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</si>
  <si>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</si>
  <si>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</si>
  <si>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</si>
  <si>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</si>
  <si>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</si>
  <si>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</si>
  <si>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</si>
  <si>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</si>
  <si>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</si>
  <si>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</si>
  <si>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</si>
  <si>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</si>
  <si>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</si>
  <si>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</si>
  <si>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</si>
  <si>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</si>
  <si>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</si>
  <si>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</si>
  <si>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</si>
  <si>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</si>
  <si>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</si>
  <si>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</si>
  <si>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</si>
  <si>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</si>
  <si>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</si>
  <si>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</si>
  <si>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</si>
  <si>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</si>
  <si>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</si>
  <si>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</si>
  <si>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</si>
  <si>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</si>
  <si>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</si>
  <si>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</si>
  <si>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</si>
  <si>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</si>
  <si>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</si>
  <si>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</si>
  <si>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</si>
  <si>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</si>
  <si>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</si>
  <si>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</si>
  <si>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</si>
  <si>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</si>
  <si>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</si>
  <si>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</si>
  <si>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</si>
  <si>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</si>
  <si>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</si>
  <si>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</si>
  <si>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</si>
  <si>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</si>
  <si>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</si>
  <si>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</si>
  <si>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</si>
  <si>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</si>
  <si>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</si>
  <si>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</si>
  <si>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</si>
  <si>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</si>
  <si>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</si>
  <si>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</si>
  <si>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</si>
  <si>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</si>
  <si>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</si>
  <si>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</si>
  <si>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</si>
  <si>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</si>
  <si>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</si>
  <si>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</si>
  <si>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</si>
  <si>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</si>
  <si>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</si>
  <si>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</si>
  <si>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</si>
  <si>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</si>
  <si>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</si>
  <si>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</si>
  <si>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</si>
  <si>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</si>
  <si>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</si>
  <si>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</si>
  <si>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</si>
  <si>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</si>
  <si>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</si>
  <si>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</si>
  <si>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</si>
  <si>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</si>
  <si>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</si>
  <si>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</si>
  <si>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</si>
  <si>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</si>
  <si>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</si>
  <si>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</si>
  <si>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</si>
  <si>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</si>
  <si>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</si>
  <si>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</si>
  <si>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</si>
  <si>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</si>
  <si>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</si>
  <si>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</si>
  <si>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</si>
  <si>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</si>
  <si>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</si>
  <si>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</si>
  <si>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</si>
  <si>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</si>
  <si>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</si>
  <si>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</si>
  <si>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</si>
  <si>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</si>
  <si>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</si>
  <si>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</si>
  <si>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</si>
  <si>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</si>
  <si>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</si>
  <si>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</si>
  <si>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</si>
  <si>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</si>
  <si>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</si>
  <si>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</si>
  <si>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</si>
  <si>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</si>
  <si>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</si>
  <si>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</si>
  <si>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</si>
  <si>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</si>
  <si>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</si>
  <si>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</si>
  <si>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</si>
  <si>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</si>
  <si>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</si>
  <si>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</si>
  <si>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</si>
  <si>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</si>
  <si>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</si>
  <si>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</si>
  <si>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</si>
  <si>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</si>
  <si>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</si>
  <si>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</si>
  <si>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</si>
  <si>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</si>
  <si>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</si>
  <si>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</si>
  <si>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</si>
  <si>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</si>
  <si>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</si>
  <si>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</si>
  <si>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</si>
  <si>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</si>
  <si>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</si>
  <si>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</si>
  <si>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</si>
  <si>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</si>
  <si>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</si>
  <si>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</si>
  <si>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</si>
  <si>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</si>
  <si>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</si>
  <si>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</si>
  <si>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</si>
  <si>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</si>
  <si>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</si>
  <si>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</si>
  <si>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</si>
  <si>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</si>
  <si>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</si>
  <si>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</si>
  <si>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</si>
  <si>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</si>
  <si>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</si>
  <si>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</si>
  <si>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</si>
  <si>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</si>
  <si>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</si>
  <si>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</si>
  <si>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</si>
  <si>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</si>
  <si>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</si>
  <si>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</si>
  <si>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</si>
  <si>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</si>
  <si>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</si>
  <si>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</si>
  <si>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</si>
  <si>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</si>
  <si>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</si>
  <si>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</si>
  <si>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</si>
  <si>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</si>
  <si>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</si>
  <si>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</si>
  <si>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</si>
  <si>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</si>
  <si>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</si>
  <si>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</si>
  <si>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</si>
  <si>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</si>
  <si>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</si>
  <si>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</si>
  <si>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</si>
  <si>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</si>
  <si>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</si>
  <si>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</si>
  <si>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</si>
  <si>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</si>
  <si>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</si>
  <si>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</si>
  <si>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</si>
  <si>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</si>
  <si>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</si>
  <si>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</si>
  <si>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</si>
  <si>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</si>
  <si>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</si>
  <si>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</si>
  <si>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</si>
  <si>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</si>
  <si>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</si>
  <si>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</si>
  <si>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</si>
  <si>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</si>
  <si>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</si>
  <si>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</si>
  <si>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</si>
  <si>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</si>
  <si>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</si>
  <si>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</si>
  <si>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</si>
  <si>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</si>
  <si>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</si>
  <si>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</si>
  <si>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</si>
  <si>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</si>
  <si>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</si>
  <si>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</si>
  <si>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</si>
  <si>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</si>
  <si>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</si>
  <si>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</si>
  <si>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</si>
  <si>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</si>
  <si>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</si>
  <si>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</si>
  <si>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</si>
  <si>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</si>
  <si>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</si>
  <si>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</si>
  <si>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</si>
  <si>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</si>
  <si>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</si>
  <si>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</si>
  <si>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</si>
  <si>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</si>
  <si>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</si>
  <si>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</si>
  <si>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</si>
  <si>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</si>
  <si>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</si>
  <si>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</si>
  <si>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</si>
  <si>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</si>
  <si>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</si>
  <si>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</si>
  <si>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</si>
  <si>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</si>
  <si>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</si>
  <si>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</si>
  <si>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</si>
  <si>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</si>
  <si>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</si>
  <si>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</si>
  <si>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</si>
  <si>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</si>
  <si>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</si>
  <si>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</si>
  <si>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</si>
  <si>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</si>
  <si>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</si>
  <si>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</si>
  <si>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</si>
  <si>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</si>
  <si>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</si>
  <si>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</si>
  <si>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</si>
  <si>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</si>
  <si>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</si>
  <si>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</si>
  <si>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</si>
  <si>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</si>
  <si>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</si>
  <si>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</si>
  <si>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</si>
  <si>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</si>
  <si>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</si>
  <si>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</si>
  <si>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</si>
  <si>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</si>
  <si>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</si>
  <si>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</si>
  <si>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</si>
  <si>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</si>
  <si>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</si>
  <si>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</si>
  <si>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</si>
  <si>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</si>
  <si>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</si>
  <si>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</si>
  <si>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</si>
  <si>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</si>
  <si>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</si>
  <si>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</si>
  <si>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</si>
  <si>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</si>
  <si>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</si>
  <si>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</si>
  <si>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</si>
  <si>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</si>
  <si>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</si>
  <si>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</si>
  <si>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</si>
  <si>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</si>
  <si>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</si>
  <si>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</si>
  <si>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</si>
  <si>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</si>
  <si>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</si>
  <si>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</si>
  <si>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</si>
  <si>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</si>
  <si>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</si>
  <si>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</si>
  <si>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</si>
  <si>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</si>
  <si>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</si>
  <si>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</si>
  <si>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</si>
  <si>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</si>
  <si>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</si>
  <si>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</si>
  <si>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</si>
  <si>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</si>
  <si>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</si>
  <si>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</si>
  <si>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</si>
  <si>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</si>
  <si>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</si>
  <si>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</si>
  <si>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</si>
  <si>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</si>
  <si>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</si>
  <si>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</si>
  <si>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</si>
  <si>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</si>
  <si>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</si>
  <si>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</si>
  <si>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</si>
  <si>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</si>
  <si>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</si>
  <si>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</si>
  <si>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</si>
  <si>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</si>
  <si>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</si>
  <si>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</si>
  <si>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</si>
  <si>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</si>
  <si>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</si>
  <si>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</si>
  <si>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</si>
  <si>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</si>
  <si>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</si>
  <si>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</si>
  <si>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</si>
  <si>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</si>
  <si>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</si>
  <si>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</si>
  <si>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</si>
  <si>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</si>
  <si>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</si>
  <si>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</si>
  <si>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</si>
  <si>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</si>
  <si>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</si>
  <si>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</si>
  <si>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</si>
  <si>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</si>
  <si>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</si>
  <si>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</si>
  <si>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</si>
  <si>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</si>
  <si>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</si>
  <si>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</si>
  <si>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</si>
  <si>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</si>
  <si>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</si>
  <si>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</si>
  <si>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</si>
  <si>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</si>
  <si>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</si>
  <si>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</si>
  <si>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</si>
  <si>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</si>
  <si>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</si>
  <si>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</si>
  <si>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</si>
  <si>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</si>
  <si>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</si>
  <si>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</si>
  <si>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</si>
  <si>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</si>
  <si>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</si>
  <si>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</si>
  <si>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</si>
  <si>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</si>
  <si>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</si>
  <si>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</si>
  <si>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</si>
  <si>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</si>
  <si>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</si>
  <si>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</si>
  <si>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</si>
  <si>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</si>
  <si>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</si>
  <si>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</si>
  <si>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</si>
  <si>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</si>
  <si>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</si>
  <si>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</si>
  <si>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</si>
  <si>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</si>
  <si>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</si>
  <si>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</si>
  <si>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</si>
  <si>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</si>
  <si>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</si>
  <si>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</si>
  <si>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</si>
  <si>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</si>
  <si>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</si>
  <si>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</si>
  <si>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</si>
  <si>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</si>
  <si>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</si>
  <si>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</si>
  <si>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</si>
  <si>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</si>
  <si>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</si>
  <si>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</si>
  <si>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</si>
  <si>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</si>
  <si>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</si>
  <si>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</si>
  <si>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</si>
  <si>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</si>
  <si>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</si>
  <si>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</si>
  <si>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</si>
  <si>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</si>
  <si>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</si>
  <si>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</si>
  <si>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</si>
  <si>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</si>
  <si>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</si>
  <si>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</si>
  <si>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</si>
  <si>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</si>
  <si>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</si>
  <si>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</si>
  <si>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</si>
  <si>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</si>
  <si>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</si>
  <si>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</si>
  <si>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</si>
  <si>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</si>
  <si>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</si>
  <si>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</si>
  <si>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</si>
  <si>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</si>
  <si>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</si>
  <si>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</si>
  <si>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</si>
  <si>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</si>
  <si>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</si>
  <si>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</si>
  <si>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</si>
  <si>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</si>
  <si>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</si>
  <si>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</si>
  <si>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</si>
  <si>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</si>
  <si>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</si>
  <si>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</si>
  <si>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</si>
  <si>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</si>
  <si>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</si>
  <si>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</si>
  <si>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</si>
  <si>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</si>
  <si>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</si>
  <si>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</si>
  <si>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</si>
  <si>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</si>
  <si>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</si>
  <si>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</si>
  <si>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</si>
  <si>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</si>
  <si>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</si>
  <si>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</si>
  <si>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</si>
  <si>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</si>
  <si>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</si>
  <si>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</si>
  <si>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</si>
  <si>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</si>
  <si>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</si>
  <si>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</si>
  <si>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</si>
  <si>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</si>
  <si>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</si>
  <si>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</si>
  <si>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</si>
  <si>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</si>
  <si>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</si>
  <si>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</si>
  <si>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</si>
  <si>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</si>
  <si>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</si>
  <si>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</si>
  <si>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</si>
  <si>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</si>
  <si>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</si>
  <si>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</si>
  <si>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</si>
  <si>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</si>
  <si>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</si>
  <si>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</si>
  <si>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</si>
  <si>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</si>
  <si>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</si>
  <si>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</si>
  <si>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</si>
  <si>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</si>
  <si>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</si>
  <si>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</si>
  <si>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</si>
  <si>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</si>
  <si>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</si>
  <si>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</si>
  <si>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</si>
  <si>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</si>
  <si>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</si>
  <si>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</si>
  <si>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</si>
  <si>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</si>
  <si>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</si>
  <si>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</si>
  <si>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</si>
  <si>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</si>
  <si>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</si>
  <si>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</si>
  <si>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</si>
  <si>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</si>
  <si>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</si>
  <si>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</si>
  <si>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</si>
  <si>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</si>
  <si>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</si>
  <si>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</si>
  <si>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</si>
  <si>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</si>
  <si>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</si>
  <si>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</si>
  <si>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</si>
  <si>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</si>
  <si>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</si>
  <si>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</si>
  <si>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</si>
  <si>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</si>
  <si>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</si>
  <si>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</si>
  <si>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</si>
  <si>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</si>
  <si>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</si>
  <si>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</si>
  <si>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</si>
  <si>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</si>
  <si>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</si>
  <si>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</si>
  <si>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</si>
  <si>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</si>
  <si>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</si>
  <si>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</si>
  <si>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</si>
  <si>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</si>
  <si>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</si>
  <si>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</si>
  <si>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</si>
  <si>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</si>
  <si>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</si>
  <si>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</si>
  <si>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</si>
  <si>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</si>
  <si>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</si>
  <si>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</si>
  <si>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</si>
  <si>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</si>
  <si>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</si>
  <si>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</si>
  <si>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</si>
  <si>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</si>
  <si>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</si>
  <si>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</si>
  <si>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</si>
  <si>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</si>
  <si>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</si>
  <si>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</si>
  <si>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</si>
  <si>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</si>
  <si>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</si>
  <si>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</si>
  <si>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</si>
  <si>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</si>
  <si>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</si>
  <si>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</si>
  <si>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</si>
  <si>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</si>
  <si>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</si>
  <si>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</si>
  <si>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</si>
  <si>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</si>
  <si>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</si>
  <si>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</si>
  <si>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</si>
  <si>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</si>
  <si>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</si>
  <si>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</si>
  <si>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</si>
  <si>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</si>
  <si>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</si>
  <si>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</si>
  <si>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</si>
  <si>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</si>
  <si>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</si>
  <si>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</si>
  <si>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</si>
  <si>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</si>
  <si>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</si>
  <si>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</si>
  <si>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</si>
  <si>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</si>
  <si>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</si>
  <si>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</si>
  <si>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</si>
  <si>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</si>
  <si>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</si>
  <si>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</si>
  <si>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</si>
  <si>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</si>
  <si>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</si>
  <si>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</si>
  <si>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</si>
  <si>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</si>
  <si>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</si>
  <si>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</si>
  <si>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</si>
  <si>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</si>
  <si>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</si>
  <si>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</si>
  <si>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</si>
  <si>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</si>
  <si>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</si>
  <si>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</si>
  <si>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</si>
  <si>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</si>
  <si>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</si>
  <si>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</si>
  <si>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</si>
  <si>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</si>
  <si>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</si>
  <si>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</si>
  <si>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</si>
  <si>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</si>
  <si>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</si>
  <si>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</si>
  <si>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</si>
  <si>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</si>
  <si>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</si>
  <si>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</si>
  <si>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</si>
  <si>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</si>
  <si>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</si>
  <si>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</si>
  <si>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</si>
  <si>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</si>
  <si>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</si>
  <si>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</si>
  <si>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</si>
  <si>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</si>
  <si>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</si>
  <si>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</si>
  <si>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</si>
  <si>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</si>
  <si>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</si>
  <si>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</si>
  <si>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</si>
  <si>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</si>
  <si>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</si>
  <si>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</si>
  <si>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</si>
  <si>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</si>
  <si>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</si>
  <si>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</si>
  <si>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</si>
  <si>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</si>
  <si>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</si>
  <si>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</si>
  <si>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</si>
  <si>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</si>
  <si>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</si>
  <si>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</si>
  <si>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</si>
  <si>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</si>
  <si>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</si>
  <si>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</si>
  <si>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</si>
  <si>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</si>
  <si>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</si>
  <si>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</si>
  <si>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</si>
  <si>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</si>
  <si>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</si>
  <si>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</si>
  <si>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</si>
  <si>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</si>
  <si>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</si>
  <si>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</si>
  <si>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</si>
  <si>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</si>
  <si>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</si>
  <si>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</si>
  <si>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</si>
  <si>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</si>
  <si>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</si>
  <si>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</si>
  <si>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</si>
  <si>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</si>
  <si>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</si>
  <si>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</si>
  <si>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</si>
  <si>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</si>
  <si>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</si>
  <si>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</si>
  <si>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</si>
  <si>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</si>
  <si>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</si>
  <si>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</si>
  <si>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</si>
  <si>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</si>
  <si>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</si>
  <si>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</si>
  <si>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</si>
  <si>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</si>
  <si>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</si>
  <si>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</si>
  <si>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</si>
  <si>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</si>
  <si>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</si>
  <si>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</si>
  <si>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</si>
  <si>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</si>
  <si>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</si>
  <si>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</si>
  <si>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</si>
  <si>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</si>
  <si>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</si>
  <si>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</si>
  <si>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</si>
  <si>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</si>
  <si>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</si>
  <si>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</si>
  <si>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</si>
  <si>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</si>
  <si>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</si>
  <si>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</si>
  <si>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</si>
  <si>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</si>
  <si>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</si>
  <si>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</si>
  <si>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</si>
  <si>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</si>
  <si>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</si>
  <si>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</si>
  <si>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</si>
  <si>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</si>
  <si>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</si>
  <si>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</si>
  <si>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</si>
  <si>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</si>
  <si>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</si>
  <si>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</si>
  <si>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</si>
  <si>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</si>
  <si>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</si>
  <si>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</si>
  <si>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</si>
  <si>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</si>
  <si>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</si>
  <si>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</si>
  <si>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</si>
  <si>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</si>
  <si>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</si>
  <si>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</si>
  <si>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</si>
  <si>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</si>
  <si>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</si>
  <si>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</si>
  <si>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</si>
  <si>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</si>
  <si>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</si>
  <si>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</si>
  <si>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</si>
  <si>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</si>
  <si>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</si>
  <si>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</si>
  <si>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</si>
  <si>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</si>
  <si>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</si>
  <si>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</si>
  <si>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</si>
  <si>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</si>
  <si>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</si>
  <si>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</si>
  <si>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</si>
  <si>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</si>
  <si>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</si>
  <si>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</si>
  <si>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</si>
  <si>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</si>
  <si>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</si>
  <si>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</si>
  <si>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</si>
  <si>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</si>
  <si>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</si>
  <si>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</si>
  <si>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</si>
  <si>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</si>
  <si>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</si>
  <si>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</si>
  <si>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</si>
  <si>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</si>
  <si>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</si>
  <si>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</si>
  <si>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</si>
  <si>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</si>
  <si>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</si>
  <si>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</si>
  <si>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</si>
  <si>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</si>
  <si>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</si>
  <si>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</si>
  <si>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</si>
  <si>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</si>
  <si>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</si>
  <si>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</si>
  <si>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</si>
  <si>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</si>
  <si>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</si>
  <si>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</si>
  <si>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</si>
  <si>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</si>
  <si>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</si>
  <si>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</si>
  <si>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</si>
  <si>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</si>
  <si>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</si>
  <si>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</si>
  <si>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</si>
  <si>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</si>
  <si>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</si>
  <si>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</si>
  <si>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</si>
  <si>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</si>
  <si>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</si>
  <si>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</si>
  <si>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</si>
  <si>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</si>
  <si>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</si>
  <si>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</si>
  <si>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</si>
  <si>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</si>
  <si>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</si>
  <si>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</si>
  <si>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</si>
  <si>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</si>
  <si>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</si>
  <si>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</si>
  <si>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</si>
  <si>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</si>
  <si>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</si>
  <si>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</si>
  <si>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</si>
  <si>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</si>
  <si>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</si>
  <si>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</si>
  <si>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</si>
  <si>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</si>
  <si>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</si>
  <si>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</si>
  <si>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</si>
  <si>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</si>
  <si>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</si>
  <si>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</si>
  <si>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</si>
  <si>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</si>
  <si>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</si>
  <si>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</si>
  <si>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</si>
  <si>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</si>
  <si>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</si>
  <si>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</si>
  <si>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</si>
  <si>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</si>
  <si>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</si>
  <si>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</si>
  <si>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</si>
  <si>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</si>
  <si>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</si>
  <si>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</si>
  <si>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</si>
  <si>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</si>
  <si>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</si>
  <si>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</si>
  <si>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</si>
  <si>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</si>
  <si>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</si>
  <si>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</si>
  <si>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</si>
  <si>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</si>
  <si>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</si>
  <si>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</si>
  <si>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</si>
  <si>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</si>
  <si>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</si>
  <si>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</si>
  <si>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</si>
  <si>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</si>
  <si>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</si>
  <si>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</si>
  <si>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</si>
  <si>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</si>
  <si>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</si>
  <si>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</si>
  <si>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</si>
  <si>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</si>
  <si>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</si>
  <si>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</si>
  <si>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</si>
  <si>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</si>
  <si>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</si>
  <si>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</si>
  <si>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</si>
  <si>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</si>
  <si>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</si>
  <si>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</si>
  <si>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</si>
  <si>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</si>
  <si>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</si>
  <si>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</si>
  <si>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</si>
  <si>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</si>
  <si>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</si>
  <si>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</si>
  <si>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</si>
  <si>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</si>
  <si>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</si>
  <si>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</si>
  <si>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</si>
  <si>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</si>
  <si>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</si>
  <si>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</si>
  <si>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</si>
  <si>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</si>
  <si>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</si>
  <si>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</si>
  <si>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</si>
  <si>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</si>
  <si>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</si>
  <si>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</si>
  <si>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</si>
  <si>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</si>
  <si>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</si>
  <si>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</si>
  <si>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</si>
  <si>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</si>
  <si>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</si>
  <si>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</si>
  <si>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</si>
  <si>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</si>
  <si>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</si>
  <si>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</si>
  <si>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</si>
  <si>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</si>
  <si>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</si>
  <si>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</si>
  <si>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</si>
  <si>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</si>
  <si>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</si>
  <si>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</si>
  <si>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</si>
  <si>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</si>
  <si>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</si>
  <si>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</si>
  <si>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</si>
  <si>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</si>
  <si>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</si>
  <si>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</si>
  <si>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</si>
  <si>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</si>
  <si>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</si>
  <si>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</si>
  <si>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</si>
  <si>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</si>
  <si>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</si>
  <si>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</si>
  <si>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</si>
  <si>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</si>
  <si>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</si>
  <si>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</si>
  <si>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</si>
  <si>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</si>
  <si>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</si>
  <si>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</si>
  <si>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</si>
  <si>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</si>
  <si>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</si>
  <si>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</si>
  <si>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</si>
  <si>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</si>
  <si>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</si>
  <si>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</si>
  <si>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</si>
  <si>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</si>
  <si>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</si>
  <si>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</si>
  <si>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</si>
  <si>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</si>
  <si>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</si>
  <si>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</si>
  <si>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</si>
  <si>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</si>
  <si>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</si>
  <si>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</si>
  <si>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</si>
  <si>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</si>
  <si>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</si>
  <si>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</si>
  <si>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</si>
  <si>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</si>
  <si>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</si>
  <si>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</si>
  <si>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</si>
  <si>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</si>
  <si>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</si>
  <si>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</si>
  <si>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</si>
  <si>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</si>
  <si>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</si>
  <si>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</si>
  <si>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</si>
  <si>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</si>
  <si>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</si>
  <si>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</si>
  <si>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</si>
  <si>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</si>
  <si>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</si>
  <si>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</si>
  <si>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</si>
  <si>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</si>
  <si>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</si>
  <si>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</si>
  <si>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</si>
  <si>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</si>
  <si>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</si>
  <si>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</si>
  <si>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</si>
  <si>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</si>
  <si>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</si>
  <si>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</si>
  <si>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</si>
  <si>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</si>
  <si>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</si>
  <si>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</si>
  <si>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</si>
  <si>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</si>
  <si>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</si>
  <si>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</si>
  <si>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</si>
  <si>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</si>
  <si>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</si>
  <si>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</si>
  <si>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</si>
  <si>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</si>
  <si>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</si>
  <si>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</si>
  <si>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</si>
  <si>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</si>
  <si>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</si>
  <si>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</si>
  <si>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</si>
  <si>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</si>
  <si>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</si>
  <si>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</si>
  <si>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</si>
  <si>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</si>
  <si>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</si>
  <si>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</si>
  <si>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</si>
  <si>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</si>
  <si>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</si>
  <si>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</si>
  <si>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</si>
  <si>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</si>
  <si>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</si>
  <si>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</si>
  <si>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</si>
  <si>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</si>
  <si>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</si>
  <si>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</si>
  <si>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</si>
  <si>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</si>
  <si>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</si>
  <si>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</si>
  <si>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</si>
  <si>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</si>
  <si>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</si>
  <si>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</si>
  <si>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</si>
  <si>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</si>
  <si>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</si>
  <si>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</si>
  <si>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</si>
  <si>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</si>
  <si>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</si>
  <si>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</si>
  <si>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</si>
  <si>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</si>
  <si>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</si>
  <si>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</si>
  <si>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</si>
  <si>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</si>
  <si>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</si>
  <si>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</si>
  <si>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</si>
  <si>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</si>
  <si>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</si>
  <si>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</si>
  <si>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</si>
  <si>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</si>
  <si>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</si>
  <si>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</si>
  <si>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</si>
  <si>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</si>
  <si>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</si>
  <si>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</si>
  <si>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</si>
  <si>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</si>
  <si>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</si>
  <si>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</si>
  <si>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</si>
  <si>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</si>
  <si>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</si>
  <si>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</si>
  <si>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</si>
  <si>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</si>
  <si>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</si>
  <si>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</si>
  <si>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</si>
  <si>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</si>
  <si>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</si>
  <si>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</si>
  <si>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</si>
  <si>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</si>
  <si>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</si>
  <si>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</si>
  <si>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</si>
  <si>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</si>
  <si>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</si>
  <si>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</si>
  <si>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</si>
  <si>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</si>
  <si>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</si>
  <si>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</si>
  <si>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</si>
  <si>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</si>
  <si>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</si>
  <si>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</si>
  <si>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</si>
  <si>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</si>
  <si>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</si>
  <si>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</si>
  <si>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</si>
  <si>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</si>
  <si>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</si>
  <si>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</si>
  <si>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</si>
  <si>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</si>
  <si>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</si>
  <si>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</si>
  <si>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</si>
  <si>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</si>
  <si>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</si>
  <si>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</si>
  <si>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</si>
  <si>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</si>
  <si>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</si>
  <si>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</si>
  <si>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</si>
  <si>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</si>
  <si>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</si>
  <si>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</si>
  <si>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</si>
  <si>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</si>
  <si>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</si>
  <si>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</si>
  <si>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</si>
  <si>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</si>
  <si>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</si>
  <si>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</si>
  <si>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</si>
  <si>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</si>
  <si>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</si>
  <si>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</si>
  <si>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</si>
  <si>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</si>
  <si>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</si>
  <si>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</si>
  <si>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</si>
  <si>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</si>
  <si>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</si>
  <si>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</si>
  <si>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</si>
  <si>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</si>
  <si>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</si>
  <si>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</si>
  <si>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</si>
  <si>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</si>
  <si>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</si>
  <si>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</si>
  <si>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</si>
  <si>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</si>
  <si>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</si>
  <si>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</si>
  <si>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</si>
  <si>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</si>
  <si>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</si>
  <si>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</si>
  <si>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</si>
  <si>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</si>
  <si>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</si>
  <si>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</si>
  <si>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</si>
  <si>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</si>
  <si>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</si>
  <si>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</si>
  <si>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</si>
  <si>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</si>
  <si>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</si>
  <si>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</si>
  <si>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</si>
  <si>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</si>
  <si>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</si>
  <si>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</si>
  <si>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</si>
  <si>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</si>
  <si>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</si>
  <si>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</si>
  <si>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</si>
  <si>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</si>
  <si>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</si>
  <si>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</si>
  <si>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</si>
  <si>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</si>
  <si>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</si>
  <si>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</si>
  <si>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</si>
  <si>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</si>
  <si>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</si>
  <si>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</si>
  <si>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</si>
  <si>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</si>
  <si>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</si>
  <si>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</si>
  <si>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</si>
  <si>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</si>
  <si>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</si>
  <si>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</si>
  <si>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</si>
  <si>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</si>
  <si>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</si>
  <si>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</si>
  <si>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</si>
  <si>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</si>
  <si>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</si>
  <si>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</si>
  <si>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</si>
  <si>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</si>
  <si>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</si>
  <si>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</si>
  <si>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</si>
  <si>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</si>
  <si>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</si>
  <si>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</si>
  <si>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</si>
  <si>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</si>
  <si>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</si>
  <si>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</si>
  <si>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</si>
  <si>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</si>
  <si>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</si>
  <si>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</si>
  <si>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</si>
  <si>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</si>
  <si>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</si>
  <si>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</si>
  <si>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</si>
  <si>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</si>
  <si>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</si>
  <si>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</si>
  <si>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</si>
  <si>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</si>
  <si>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</si>
  <si>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</si>
  <si>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</si>
  <si>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</si>
  <si>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</si>
  <si>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</si>
  <si>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</si>
  <si>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</si>
  <si>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</si>
  <si>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</si>
  <si>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</si>
  <si>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</si>
  <si>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</si>
  <si>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</si>
  <si>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</si>
  <si>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</si>
  <si>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</si>
  <si>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</si>
  <si>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</si>
  <si>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</si>
  <si>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</si>
  <si>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</si>
  <si>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</si>
  <si>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</si>
  <si>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</si>
  <si>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</si>
  <si>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</si>
  <si>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</si>
  <si>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</si>
  <si>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</si>
  <si>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</si>
  <si>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</si>
  <si>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</si>
  <si>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</si>
  <si>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</si>
  <si>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</si>
  <si>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</si>
  <si>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</si>
  <si>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</si>
  <si>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</si>
  <si>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</si>
  <si>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</si>
  <si>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</si>
  <si>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</si>
  <si>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</si>
  <si>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</si>
  <si>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</si>
  <si>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</si>
  <si>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</si>
  <si>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</si>
  <si>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</si>
  <si>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</si>
  <si>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</si>
  <si>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</si>
  <si>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</si>
  <si>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</si>
  <si>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</si>
  <si>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</si>
  <si>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</si>
  <si>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</si>
  <si>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</si>
  <si>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</si>
  <si>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</si>
  <si>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</si>
  <si>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</si>
  <si>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</si>
  <si>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</si>
  <si>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</si>
  <si>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</si>
  <si>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</si>
  <si>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</si>
  <si>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</si>
  <si>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</si>
  <si>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</si>
  <si>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</si>
  <si>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</si>
  <si>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</si>
  <si>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</si>
  <si>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</si>
  <si>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</si>
  <si>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</si>
  <si>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</si>
  <si>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</si>
  <si>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</si>
  <si>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</si>
  <si>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</si>
  <si>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</si>
  <si>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</si>
  <si>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</si>
  <si>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</si>
  <si>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</si>
  <si>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</si>
  <si>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</si>
  <si>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</si>
  <si>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</si>
  <si>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</si>
  <si>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</si>
  <si>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</si>
  <si>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</si>
  <si>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</si>
  <si>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</si>
  <si>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</si>
  <si>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</si>
  <si>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</si>
  <si>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</si>
  <si>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</si>
  <si>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</si>
  <si>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</si>
  <si>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</si>
  <si>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</si>
  <si>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</si>
  <si>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</si>
  <si>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</si>
  <si>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</si>
  <si>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</si>
  <si>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</si>
  <si>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</si>
  <si>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</si>
  <si>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</si>
  <si>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</si>
  <si>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</si>
  <si>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</si>
  <si>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</si>
  <si>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</si>
  <si>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</si>
  <si>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</si>
  <si>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</si>
  <si>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</si>
  <si>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</si>
  <si>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</si>
  <si>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</si>
  <si>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</si>
  <si>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</si>
  <si>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</si>
  <si>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</si>
  <si>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</si>
  <si>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</si>
  <si>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</si>
  <si>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</si>
  <si>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</si>
  <si>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</si>
  <si>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</si>
  <si>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</si>
  <si>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</si>
  <si>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</si>
  <si>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</si>
  <si>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</si>
  <si>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</si>
  <si>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</si>
  <si>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</si>
  <si>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</si>
  <si>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</si>
  <si>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</si>
  <si>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</si>
  <si>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</si>
  <si>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</si>
  <si>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</si>
  <si>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</si>
  <si>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</si>
  <si>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</si>
  <si>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</si>
  <si>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</si>
  <si>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</si>
  <si>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</si>
  <si>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</si>
  <si>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</si>
  <si>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</si>
  <si>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</si>
  <si>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</si>
  <si>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</si>
  <si>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</si>
  <si>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</si>
  <si>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</si>
  <si>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</si>
  <si>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</si>
  <si>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</si>
  <si>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</si>
  <si>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</si>
  <si>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</si>
  <si>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</si>
  <si>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</si>
  <si>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</si>
  <si>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</si>
  <si>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</si>
  <si>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</si>
  <si>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</si>
  <si>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</si>
  <si>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</si>
  <si>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</si>
  <si>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</si>
  <si>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</si>
  <si>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</si>
  <si>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</si>
  <si>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</si>
  <si>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</si>
  <si>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</si>
  <si>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</si>
  <si>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</si>
  <si>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</si>
  <si>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</si>
  <si>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</si>
  <si>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</si>
  <si>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</si>
  <si>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</si>
  <si>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</si>
  <si>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</si>
  <si>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</si>
  <si>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</si>
  <si>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</si>
  <si>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</si>
  <si>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</si>
  <si>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</si>
  <si>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</si>
  <si>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</si>
  <si>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</si>
  <si>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</si>
  <si>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</si>
  <si>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</si>
  <si>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</si>
  <si>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</si>
  <si>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</si>
  <si>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</si>
  <si>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</si>
  <si>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</si>
  <si>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</si>
  <si>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</si>
  <si>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</si>
  <si>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</si>
  <si>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</si>
  <si>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</si>
  <si>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</si>
  <si>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</si>
  <si>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</si>
  <si>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</si>
  <si>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</si>
  <si>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</si>
  <si>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</si>
  <si>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</si>
  <si>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</si>
  <si>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</si>
  <si>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</si>
  <si>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</si>
  <si>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</si>
  <si>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</si>
  <si>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</si>
  <si>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</si>
  <si>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</si>
  <si>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</si>
  <si>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</si>
  <si>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</si>
  <si>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</si>
  <si>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</si>
  <si>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</si>
  <si>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</si>
  <si>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</si>
  <si>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</si>
  <si>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</si>
  <si>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</si>
  <si>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</si>
  <si>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</si>
  <si>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</si>
  <si>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</si>
  <si>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</si>
  <si>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</si>
  <si>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</si>
  <si>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</si>
  <si>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</si>
  <si>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</si>
  <si>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</si>
  <si>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</si>
  <si>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</si>
  <si>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</si>
  <si>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</si>
  <si>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</si>
  <si>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</si>
  <si>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</si>
  <si>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</si>
  <si>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</si>
  <si>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</si>
  <si>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</si>
  <si>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</si>
  <si>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</si>
  <si>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</si>
  <si>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</si>
  <si>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</si>
  <si>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</si>
  <si>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</si>
  <si>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</si>
  <si>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</si>
  <si>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</si>
  <si>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</si>
  <si>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</si>
  <si>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</si>
  <si>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</si>
  <si>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</si>
  <si>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</si>
  <si>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</si>
  <si>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</si>
  <si>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</si>
  <si>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</si>
  <si>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</si>
  <si>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</si>
  <si>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</si>
  <si>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</si>
  <si>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</si>
  <si>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</si>
  <si>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</si>
  <si>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</si>
  <si>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</si>
  <si>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</si>
  <si>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</si>
  <si>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</si>
  <si>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</si>
  <si>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</si>
  <si>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</si>
  <si>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</si>
  <si>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</si>
  <si>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</si>
  <si>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</si>
  <si>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</si>
  <si>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</si>
  <si>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</si>
  <si>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</si>
  <si>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</si>
  <si>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</si>
  <si>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</si>
  <si>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</si>
  <si>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</si>
  <si>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</si>
  <si>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</si>
  <si>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</si>
  <si>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</si>
  <si>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</si>
  <si>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</si>
  <si>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</si>
  <si>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</si>
  <si>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</si>
  <si>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</si>
  <si>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</si>
  <si>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</si>
  <si>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</si>
  <si>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</si>
  <si>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</si>
  <si>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</si>
  <si>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</si>
  <si>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</si>
  <si>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</si>
  <si>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</si>
  <si>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</si>
  <si>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</si>
  <si>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</si>
  <si>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</si>
  <si>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</si>
  <si>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</si>
  <si>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</si>
  <si>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</si>
  <si>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</si>
  <si>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</si>
  <si>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</si>
  <si>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</si>
  <si>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</si>
  <si>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</si>
  <si>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</si>
  <si>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</si>
  <si>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</si>
  <si>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</si>
  <si>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</si>
  <si>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</si>
  <si>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</si>
  <si>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</si>
  <si>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</si>
  <si>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</si>
  <si>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</si>
  <si>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</si>
  <si>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</si>
  <si>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</si>
  <si>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</si>
  <si>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</si>
  <si>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</si>
  <si>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</si>
  <si>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</si>
  <si>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</si>
  <si>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</si>
  <si>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</si>
  <si>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</si>
  <si>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</si>
  <si>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</si>
  <si>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</si>
  <si>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</si>
  <si>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</si>
  <si>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</si>
  <si>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</si>
  <si>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</si>
  <si>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</si>
  <si>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</si>
  <si>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</si>
  <si>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</si>
  <si>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</si>
  <si>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</si>
  <si>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</si>
  <si>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</si>
  <si>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</si>
  <si>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</si>
  <si>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</si>
  <si>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</si>
  <si>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</si>
  <si>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</si>
  <si>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</si>
  <si>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</si>
  <si>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</si>
  <si>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</si>
  <si>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</si>
  <si>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</si>
  <si>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</si>
  <si>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</si>
  <si>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</si>
  <si>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</si>
  <si>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</si>
  <si>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</si>
  <si>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</si>
  <si>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</si>
  <si>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</si>
  <si>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</si>
  <si>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</si>
  <si>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</si>
  <si>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</si>
  <si>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</si>
  <si>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</si>
  <si>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</si>
  <si>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</si>
  <si>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</si>
  <si>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</si>
  <si>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</si>
  <si>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</si>
  <si>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</si>
  <si>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</si>
  <si>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</si>
  <si>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</si>
  <si>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</si>
  <si>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</si>
  <si>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</si>
  <si>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</si>
  <si>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</si>
  <si>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</si>
  <si>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</si>
  <si>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</si>
  <si>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</si>
  <si>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</si>
  <si>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</si>
  <si>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</si>
  <si>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</si>
  <si>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</si>
  <si>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</si>
  <si>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</si>
  <si>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</si>
  <si>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</si>
  <si>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</si>
  <si>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</si>
  <si>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</si>
  <si>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</si>
  <si>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</si>
  <si>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</si>
  <si>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</si>
  <si>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</si>
  <si>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</si>
  <si>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</si>
  <si>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</si>
  <si>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</si>
  <si>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</si>
  <si>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</si>
  <si>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</si>
  <si>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</si>
  <si>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</si>
  <si>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</si>
  <si>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</si>
  <si>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</si>
  <si>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</si>
  <si>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</si>
  <si>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</si>
  <si>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</si>
  <si>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</si>
  <si>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</si>
  <si>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</si>
  <si>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</si>
  <si>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</si>
  <si>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</si>
  <si>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</si>
  <si>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</si>
  <si>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</si>
  <si>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</si>
  <si>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</si>
  <si>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</si>
  <si>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</si>
  <si>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</si>
  <si>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</si>
  <si>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</si>
  <si>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</si>
  <si>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</si>
  <si>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</si>
  <si>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</si>
  <si>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</si>
  <si>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</si>
  <si>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</si>
  <si>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</si>
  <si>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</si>
  <si>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</si>
  <si>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</si>
  <si>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</si>
  <si>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</si>
  <si>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</si>
  <si>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</si>
  <si>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</si>
  <si>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</si>
  <si>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</si>
  <si>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</si>
  <si>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</si>
  <si>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</si>
  <si>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</si>
  <si>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</si>
  <si>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</si>
  <si>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</si>
  <si>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</si>
  <si>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</si>
  <si>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</si>
  <si>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</si>
  <si>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</si>
  <si>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</si>
  <si>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</si>
  <si>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</si>
  <si>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</si>
  <si>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</si>
  <si>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</si>
  <si>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</si>
  <si>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</si>
  <si>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</si>
  <si>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</si>
  <si>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</si>
  <si>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</si>
  <si>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</si>
  <si>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</si>
  <si>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</si>
  <si>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</si>
  <si>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</si>
  <si>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</si>
  <si>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</si>
  <si>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</si>
  <si>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</si>
  <si>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</si>
  <si>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</si>
  <si>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</si>
  <si>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</si>
  <si>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</si>
  <si>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</si>
  <si>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</si>
  <si>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</si>
  <si>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</si>
  <si>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</si>
  <si>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</si>
  <si>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</si>
  <si>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</si>
  <si>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</si>
  <si>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</si>
  <si>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</si>
  <si>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</si>
  <si>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</si>
  <si>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</si>
  <si>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</si>
  <si>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</si>
  <si>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</si>
  <si>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</si>
  <si>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</si>
  <si>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</si>
  <si>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</si>
  <si>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</si>
  <si>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</si>
  <si>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</si>
  <si>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</si>
  <si>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</si>
  <si>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</si>
  <si>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</si>
  <si>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</si>
  <si>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</si>
  <si>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</si>
  <si>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</si>
  <si>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</si>
  <si>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</si>
  <si>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</si>
  <si>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</si>
  <si>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</si>
  <si>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</si>
  <si>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</si>
  <si>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</si>
  <si>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</si>
  <si>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</si>
  <si>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</si>
  <si>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</si>
  <si>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</si>
  <si>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</si>
  <si>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</si>
  <si>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</si>
  <si>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</si>
  <si>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</si>
  <si>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</si>
  <si>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</si>
  <si>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</si>
  <si>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</si>
  <si>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</si>
  <si>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</si>
  <si>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</si>
  <si>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</si>
  <si>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</si>
  <si>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</si>
  <si>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</si>
  <si>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</si>
  <si>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</si>
  <si>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</si>
  <si>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</si>
  <si>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</si>
  <si>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</si>
  <si>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</si>
  <si>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</si>
  <si>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</si>
  <si>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</si>
  <si>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</si>
  <si>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</si>
  <si>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</si>
  <si>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</si>
  <si>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</si>
  <si>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</si>
  <si>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</si>
  <si>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</si>
  <si>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</si>
  <si>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</si>
  <si>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</si>
  <si>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</si>
  <si>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</si>
  <si>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</si>
  <si>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</si>
  <si>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</si>
  <si>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</si>
  <si>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</si>
  <si>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</si>
  <si>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</si>
  <si>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</si>
  <si>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</si>
  <si>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</si>
  <si>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</si>
  <si>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</si>
  <si>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</si>
  <si>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</si>
  <si>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</si>
  <si>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</si>
  <si>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</si>
  <si>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</si>
  <si>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</si>
  <si>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</si>
  <si>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</si>
  <si>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</si>
  <si>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</si>
  <si>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</si>
  <si>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</si>
  <si>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</si>
  <si>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</si>
  <si>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</si>
  <si>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</si>
  <si>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</si>
  <si>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</si>
  <si>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</si>
  <si>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</si>
  <si>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</si>
  <si>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</si>
  <si>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</si>
  <si>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</si>
  <si>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</si>
  <si>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</si>
  <si>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</si>
  <si>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</si>
  <si>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</si>
  <si>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</si>
  <si>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</si>
  <si>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</si>
  <si>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</si>
  <si>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</si>
  <si>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</si>
  <si>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</si>
  <si>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</si>
  <si>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</si>
  <si>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</si>
  <si>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</si>
  <si>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</si>
  <si>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</si>
  <si>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</si>
  <si>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</si>
  <si>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</si>
  <si>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</si>
  <si>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</si>
  <si>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</si>
  <si>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</si>
  <si>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</si>
  <si>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</si>
  <si>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</si>
  <si>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</si>
  <si>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</si>
  <si>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</si>
  <si>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</si>
  <si>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</si>
  <si>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</si>
  <si>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</si>
  <si>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</si>
  <si>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</si>
  <si>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</si>
  <si>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</si>
  <si>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</si>
  <si>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</si>
  <si>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</si>
  <si>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</si>
  <si>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</si>
  <si>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</si>
  <si>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</si>
  <si>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</si>
  <si>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</si>
  <si>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</si>
  <si>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</si>
  <si>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</si>
  <si>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</si>
  <si>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</si>
  <si>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</si>
  <si>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</si>
  <si>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</si>
  <si>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</si>
  <si>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</si>
  <si>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</si>
  <si>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</si>
  <si>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</si>
  <si>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</si>
  <si>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</si>
  <si>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</si>
  <si>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</si>
  <si>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</si>
  <si>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</si>
  <si>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</si>
  <si>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</si>
  <si>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</si>
  <si>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</si>
  <si>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</si>
  <si>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</si>
  <si>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</si>
  <si>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</si>
  <si>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</si>
  <si>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</si>
  <si>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</si>
  <si>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</si>
  <si>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</si>
  <si>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</si>
  <si>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</si>
  <si>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</si>
  <si>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</si>
  <si>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</si>
  <si>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</si>
  <si>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</si>
  <si>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</si>
  <si>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</si>
  <si>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</si>
  <si>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</si>
  <si>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</si>
  <si>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</si>
  <si>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</si>
  <si>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</si>
  <si>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</si>
  <si>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</si>
  <si>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</si>
  <si>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</si>
  <si>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</si>
  <si>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</si>
  <si>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</si>
  <si>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</si>
  <si>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</si>
  <si>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</si>
  <si>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</si>
  <si>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</si>
  <si>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</si>
  <si>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</si>
  <si>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</si>
  <si>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</si>
  <si>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</si>
  <si>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</si>
  <si>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</si>
  <si>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</si>
  <si>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</si>
  <si>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</si>
  <si>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</si>
  <si>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</si>
  <si>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</si>
  <si>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</si>
  <si>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</si>
  <si>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</si>
  <si>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</si>
  <si>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</si>
  <si>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</si>
  <si>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</si>
  <si>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</si>
  <si>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</si>
  <si>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</si>
  <si>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</si>
  <si>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</si>
  <si>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</si>
  <si>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</si>
  <si>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</si>
  <si>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</si>
  <si>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</si>
  <si>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</si>
  <si>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</si>
  <si>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</si>
  <si>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</si>
  <si>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</si>
  <si>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</si>
  <si>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</si>
  <si>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</si>
  <si>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</si>
  <si>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</si>
  <si>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</si>
  <si>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</si>
  <si>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</si>
  <si>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</si>
  <si>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</si>
  <si>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</si>
  <si>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</si>
  <si>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</si>
  <si>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</si>
  <si>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</si>
  <si>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</si>
  <si>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</si>
  <si>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</si>
  <si>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</si>
  <si>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</si>
  <si>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</si>
  <si>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</si>
  <si>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</si>
  <si>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</si>
  <si>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</si>
  <si>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</si>
  <si>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</si>
  <si>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</si>
  <si>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</si>
  <si>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</si>
  <si>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</si>
  <si>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</si>
  <si>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</si>
  <si>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</si>
  <si>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</si>
  <si>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</si>
  <si>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</si>
  <si>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</si>
  <si>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</si>
  <si>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</si>
  <si>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</si>
  <si>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</si>
  <si>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</si>
  <si>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</si>
  <si>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</si>
  <si>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</si>
  <si>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</si>
  <si>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</si>
  <si>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</si>
  <si>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</si>
  <si>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</si>
  <si>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</si>
  <si>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</si>
  <si>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</si>
  <si>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</si>
  <si>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</si>
  <si>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</si>
  <si>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</si>
  <si>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</si>
  <si>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</si>
  <si>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</si>
  <si>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</si>
  <si>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</si>
  <si>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</si>
  <si>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</si>
  <si>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</si>
  <si>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</si>
  <si>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</si>
  <si>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</si>
  <si>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</si>
  <si>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</si>
  <si>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</si>
  <si>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</si>
  <si>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</si>
  <si>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</si>
  <si>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</si>
  <si>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</si>
  <si>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</si>
  <si>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</si>
  <si>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</si>
  <si>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</si>
  <si>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</si>
  <si>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</si>
  <si>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</si>
  <si>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</si>
  <si>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</si>
  <si>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</si>
  <si>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</si>
  <si>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</si>
  <si>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</si>
  <si>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</si>
  <si>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</si>
  <si>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</si>
  <si>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</si>
  <si>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</si>
  <si>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</si>
  <si>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</si>
  <si>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</si>
  <si>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</si>
  <si>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</si>
  <si>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</si>
  <si>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</si>
  <si>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</si>
  <si>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</si>
  <si>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</si>
  <si>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</si>
  <si>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</si>
  <si>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</si>
  <si>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</si>
  <si>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</si>
  <si>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</si>
  <si>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</si>
  <si>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</si>
  <si>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</si>
  <si>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</si>
  <si>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</si>
  <si>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</si>
  <si>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</si>
  <si>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</si>
  <si>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</si>
  <si>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</si>
  <si>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</si>
  <si>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</si>
  <si>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</si>
  <si>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</si>
  <si>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</si>
  <si>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</si>
  <si>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</si>
  <si>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</si>
  <si>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</si>
  <si>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</si>
  <si>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</si>
  <si>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</si>
  <si>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</si>
  <si>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</si>
  <si>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</si>
  <si>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</si>
  <si>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</si>
  <si>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</si>
  <si>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</si>
  <si>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</si>
  <si>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</si>
  <si>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</si>
  <si>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</si>
  <si>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</si>
  <si>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</si>
  <si>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</si>
  <si>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</si>
  <si>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</si>
  <si>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</si>
  <si>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</si>
  <si>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</si>
  <si>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</si>
  <si>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</si>
  <si>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</si>
  <si>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</si>
  <si>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</si>
  <si>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</si>
  <si>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</si>
  <si>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</si>
  <si>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</si>
  <si>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</si>
  <si>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</si>
  <si>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</si>
  <si>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</si>
  <si>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</si>
  <si>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</si>
  <si>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</si>
  <si>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</si>
  <si>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</si>
  <si>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</si>
  <si>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</si>
  <si>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</si>
  <si>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</si>
  <si>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</si>
  <si>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</si>
  <si>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</si>
  <si>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</si>
  <si>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</si>
  <si>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</si>
  <si>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</si>
  <si>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</si>
  <si>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</si>
  <si>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</si>
  <si>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</si>
  <si>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</si>
  <si>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</si>
  <si>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</si>
  <si>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</si>
  <si>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</si>
  <si>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</si>
  <si>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</si>
  <si>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</si>
  <si>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</si>
  <si>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</si>
  <si>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</si>
  <si>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</si>
  <si>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</si>
  <si>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</si>
  <si>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</si>
  <si>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</si>
  <si>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</si>
  <si>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</si>
  <si>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</si>
  <si>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</si>
  <si>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</si>
  <si>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</si>
  <si>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</si>
  <si>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</si>
  <si>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</si>
  <si>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</si>
  <si>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</si>
  <si>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</si>
  <si>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</si>
  <si>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</si>
  <si>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</si>
  <si>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</si>
  <si>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</si>
  <si>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</si>
  <si>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</si>
  <si>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</si>
  <si>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</si>
  <si>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</si>
  <si>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</si>
  <si>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</si>
  <si>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</si>
  <si>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</si>
  <si>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</si>
  <si>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</si>
  <si>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</si>
  <si>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</si>
  <si>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</si>
  <si>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</si>
  <si>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</si>
  <si>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</si>
  <si>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</si>
  <si>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</si>
  <si>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</si>
  <si>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</si>
  <si>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</si>
  <si>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</si>
  <si>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</si>
  <si>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</si>
  <si>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</si>
  <si>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</si>
  <si>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</si>
  <si>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</si>
  <si>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</si>
  <si>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</si>
  <si>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</si>
  <si>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</si>
  <si>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</si>
  <si>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</si>
  <si>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</si>
  <si>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</si>
  <si>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</si>
  <si>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</si>
  <si>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</si>
  <si>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</si>
  <si>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</si>
  <si>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</si>
  <si>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</si>
  <si>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</si>
  <si>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</si>
  <si>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</si>
  <si>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</si>
  <si>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</si>
  <si>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</si>
  <si>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</si>
  <si>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</si>
  <si>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</si>
  <si>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</si>
  <si>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</si>
  <si>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</si>
  <si>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</si>
  <si>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</si>
  <si>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</si>
  <si>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</si>
  <si>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</si>
  <si>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</si>
  <si>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</si>
  <si>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</si>
  <si>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</si>
  <si>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</si>
  <si>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</si>
  <si>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</si>
  <si>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</si>
  <si>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</si>
  <si>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</si>
  <si>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</si>
  <si>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</si>
  <si>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</si>
  <si>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</si>
  <si>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</si>
  <si>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</si>
  <si>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</si>
  <si>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</si>
  <si>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</si>
  <si>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</si>
  <si>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</si>
  <si>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</si>
  <si>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</si>
  <si>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</si>
  <si>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</si>
  <si>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</si>
  <si>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</si>
  <si>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</si>
  <si>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</si>
  <si>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</si>
  <si>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</si>
  <si>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</si>
  <si>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</si>
  <si>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</si>
  <si>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</si>
  <si>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</si>
  <si>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</si>
  <si>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</si>
  <si>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</si>
  <si>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</si>
  <si>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</si>
  <si>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</si>
  <si>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</si>
  <si>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</si>
  <si>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</si>
  <si>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</si>
  <si>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</si>
  <si>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</si>
  <si>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</si>
  <si>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</si>
  <si>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</si>
  <si>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</si>
  <si>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</si>
  <si>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</si>
  <si>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</si>
  <si>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</si>
  <si>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</si>
  <si>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</si>
  <si>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</si>
  <si>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</si>
  <si>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</si>
  <si>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</si>
  <si>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</si>
  <si>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</si>
  <si>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</si>
  <si>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</si>
  <si>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</si>
  <si>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</si>
  <si>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</si>
  <si>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</si>
  <si>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</si>
  <si>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</si>
  <si>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</si>
  <si>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</si>
  <si>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</si>
  <si>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</si>
  <si>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</si>
  <si>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</si>
  <si>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</si>
  <si>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</si>
  <si>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</si>
  <si>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</si>
  <si>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</si>
  <si>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</si>
  <si>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</si>
  <si>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</si>
  <si>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</si>
  <si>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</si>
  <si>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</si>
  <si>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</si>
  <si>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</si>
  <si>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</si>
  <si>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</si>
  <si>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</si>
  <si>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</si>
  <si>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</si>
  <si>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</si>
  <si>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</si>
  <si>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</si>
  <si>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</si>
  <si>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</si>
  <si>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</si>
  <si>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</si>
  <si>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</si>
  <si>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</si>
  <si>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</si>
  <si>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</si>
  <si>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</si>
  <si>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</si>
  <si>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</si>
  <si>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</si>
  <si>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</si>
  <si>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</si>
  <si>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</si>
  <si>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</si>
  <si>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</si>
  <si>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</si>
  <si>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</si>
  <si>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</si>
  <si>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</si>
  <si>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</si>
  <si>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</si>
  <si>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</si>
  <si>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</si>
  <si>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</si>
  <si>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</si>
  <si>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</si>
  <si>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</si>
  <si>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</si>
  <si>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</si>
  <si>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</si>
  <si>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</si>
  <si>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</si>
  <si>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</si>
  <si>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</si>
  <si>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</si>
  <si>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</si>
  <si>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</si>
  <si>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</si>
  <si>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</si>
  <si>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</si>
  <si>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</si>
  <si>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</si>
  <si>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</si>
  <si>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</si>
  <si>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</si>
  <si>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</si>
  <si>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</si>
  <si>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</si>
  <si>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</si>
  <si>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</si>
  <si>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</si>
  <si>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</si>
  <si>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</si>
  <si>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</si>
  <si>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</si>
  <si>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</si>
  <si>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</si>
  <si>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</si>
  <si>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</si>
  <si>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</si>
  <si>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</si>
  <si>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</si>
  <si>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</si>
  <si>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</si>
  <si>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</si>
  <si>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</si>
  <si>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</si>
  <si>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</si>
  <si>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</si>
  <si>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</si>
  <si>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</si>
  <si>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</si>
  <si>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</si>
  <si>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</si>
  <si>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</si>
  <si>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</si>
  <si>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</si>
  <si>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</si>
  <si>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</si>
  <si>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</si>
  <si>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</si>
  <si>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</si>
  <si>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</si>
  <si>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</si>
  <si>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</si>
  <si>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</si>
  <si>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</si>
  <si>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</si>
  <si>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</si>
  <si>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</si>
  <si>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</si>
  <si>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</si>
  <si>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</si>
  <si>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</si>
  <si>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</si>
  <si>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</si>
  <si>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</si>
  <si>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</si>
  <si>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</si>
  <si>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</si>
  <si>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</si>
  <si>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</si>
  <si>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</si>
  <si>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</si>
  <si>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</si>
  <si>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</si>
  <si>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</si>
  <si>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</si>
  <si>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</si>
  <si>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</si>
  <si>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</si>
  <si>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</si>
  <si>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</si>
  <si>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</si>
  <si>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</si>
  <si>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</si>
  <si>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</si>
  <si>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</si>
  <si>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</si>
  <si>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</si>
  <si>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</si>
  <si>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</si>
  <si>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</si>
  <si>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</si>
  <si>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</si>
  <si>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</si>
  <si>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</si>
  <si>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</si>
  <si>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</si>
  <si>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</si>
  <si>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</si>
  <si>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</si>
  <si>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</si>
  <si>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</si>
  <si>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</si>
  <si>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</si>
  <si>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</si>
  <si>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</si>
  <si>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</si>
  <si>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</si>
  <si>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</si>
  <si>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</si>
  <si>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</si>
  <si>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</si>
  <si>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</si>
  <si>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</si>
  <si>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</si>
  <si>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</si>
  <si>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</si>
  <si>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</si>
  <si>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</si>
  <si>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</si>
  <si>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</si>
  <si>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</si>
  <si>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</si>
  <si>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</si>
  <si>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</si>
  <si>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</si>
  <si>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</si>
  <si>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</si>
  <si>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</si>
  <si>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</si>
  <si>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</si>
  <si>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</si>
  <si>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</si>
  <si>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</si>
  <si>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</si>
  <si>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</si>
  <si>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</si>
  <si>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</si>
  <si>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</si>
  <si>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</si>
  <si>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</si>
  <si>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</si>
  <si>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</si>
  <si>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</si>
  <si>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</si>
  <si>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</si>
  <si>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</si>
  <si>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</si>
  <si>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</si>
  <si>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</si>
  <si>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</si>
  <si>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</si>
  <si>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</si>
  <si>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</si>
  <si>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</si>
  <si>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</si>
  <si>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</si>
  <si>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</si>
  <si>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</si>
  <si>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</si>
  <si>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</si>
  <si>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</si>
  <si>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</si>
  <si>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</si>
  <si>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</si>
  <si>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</si>
  <si>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</si>
  <si>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</si>
  <si>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</si>
  <si>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</si>
  <si>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</si>
  <si>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</si>
  <si>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</si>
  <si>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</si>
  <si>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</si>
  <si>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</si>
  <si>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</si>
  <si>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</si>
  <si>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</si>
  <si>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</si>
  <si>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</si>
  <si>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</si>
  <si>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</si>
  <si>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</si>
  <si>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</si>
  <si>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</si>
  <si>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</si>
  <si>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</si>
  <si>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</si>
  <si>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</si>
  <si>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</si>
  <si>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</si>
  <si>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</si>
  <si>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</si>
  <si>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</si>
  <si>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</si>
  <si>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</si>
  <si>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</si>
  <si>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</si>
  <si>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</si>
  <si>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</si>
  <si>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</si>
  <si>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</si>
  <si>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</si>
  <si>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</si>
  <si>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</si>
  <si>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</si>
  <si>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</si>
  <si>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</si>
  <si>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</si>
  <si>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</si>
  <si>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</si>
  <si>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</si>
  <si>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</si>
  <si>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</si>
  <si>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</si>
  <si>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</si>
  <si>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</si>
  <si>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</si>
  <si>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</si>
  <si>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</si>
  <si>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</si>
  <si>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</si>
  <si>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</si>
  <si>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</si>
  <si>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</si>
  <si>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</si>
  <si>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</si>
  <si>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</si>
  <si>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</si>
  <si>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</si>
  <si>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</si>
  <si>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</si>
  <si>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</si>
  <si>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</si>
  <si>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</si>
  <si>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</si>
  <si>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</si>
  <si>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</si>
  <si>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</si>
  <si>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</si>
  <si>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</si>
  <si>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</si>
  <si>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</si>
  <si>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</si>
  <si>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</si>
  <si>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</si>
  <si>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</si>
  <si>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</si>
  <si>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</si>
  <si>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</si>
  <si>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</si>
  <si>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</si>
  <si>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</si>
  <si>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</si>
  <si>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</si>
  <si>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</si>
  <si>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</si>
  <si>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</si>
  <si>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</si>
  <si>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</si>
  <si>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</si>
  <si>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</si>
  <si>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</si>
  <si>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</si>
  <si>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</si>
  <si>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</si>
  <si>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</si>
  <si>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</si>
  <si>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</si>
  <si>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</si>
  <si>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</si>
  <si>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</si>
  <si>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</si>
  <si>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</si>
  <si>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</si>
  <si>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</si>
  <si>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</si>
  <si>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</si>
  <si>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</si>
  <si>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</si>
  <si>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</si>
  <si>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</si>
  <si>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</si>
  <si>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</si>
  <si>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</si>
  <si>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</si>
  <si>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</si>
  <si>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</si>
  <si>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</si>
  <si>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</si>
  <si>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</si>
  <si>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</si>
  <si>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</si>
  <si>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</si>
  <si>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</si>
  <si>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</si>
  <si>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</si>
  <si>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</si>
  <si>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</si>
  <si>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</si>
  <si>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</si>
  <si>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</si>
  <si>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</si>
  <si>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</si>
  <si>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</si>
  <si>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</si>
  <si>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</si>
  <si>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</si>
  <si>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</si>
  <si>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</si>
  <si>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</si>
  <si>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</si>
  <si>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</si>
  <si>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</si>
  <si>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</si>
  <si>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</si>
  <si>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</si>
  <si>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</si>
  <si>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</si>
  <si>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</si>
  <si>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</si>
  <si>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</si>
  <si>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</si>
  <si>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</si>
  <si>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</si>
  <si>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</si>
  <si>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</si>
  <si>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</si>
  <si>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</si>
  <si>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</si>
  <si>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</si>
  <si>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</si>
  <si>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</si>
  <si>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</si>
  <si>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</si>
  <si>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</si>
  <si>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</si>
  <si>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</si>
  <si>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</si>
  <si>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</si>
  <si>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</si>
  <si>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</si>
  <si>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</si>
  <si>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</si>
  <si>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</si>
  <si>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</si>
  <si>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</si>
  <si>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</si>
  <si>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</si>
  <si>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</si>
  <si>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</si>
  <si>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</si>
  <si>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</si>
  <si>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</si>
  <si>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</si>
  <si>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</si>
  <si>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</si>
  <si>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</si>
  <si>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</si>
  <si>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</si>
  <si>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</si>
  <si>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</si>
  <si>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</si>
  <si>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</si>
  <si>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</si>
  <si>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</si>
  <si>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</si>
  <si>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</si>
  <si>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</si>
  <si>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</si>
  <si>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</si>
  <si>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</si>
  <si>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</si>
  <si>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</si>
  <si>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</si>
  <si>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</si>
  <si>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</si>
  <si>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</si>
  <si>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</si>
  <si>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</si>
  <si>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</si>
  <si>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</si>
  <si>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</si>
  <si>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</si>
  <si>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</si>
  <si>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</si>
  <si>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</si>
  <si>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</si>
  <si>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</si>
  <si>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</si>
  <si>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</si>
  <si>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</si>
  <si>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</si>
  <si>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</si>
  <si>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</si>
  <si>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</si>
  <si>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</si>
  <si>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</si>
  <si>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</si>
  <si>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</si>
  <si>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</si>
  <si>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</si>
  <si>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</si>
  <si>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</si>
  <si>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</si>
  <si>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</si>
  <si>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</si>
  <si>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</si>
  <si>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</si>
  <si>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</si>
  <si>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</si>
  <si>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</si>
  <si>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</si>
  <si>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</si>
  <si>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</si>
  <si>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</si>
  <si>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</si>
  <si>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</si>
  <si>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</si>
  <si>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</si>
  <si>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</si>
  <si>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</si>
  <si>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</si>
  <si>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</si>
  <si>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</si>
  <si>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</si>
  <si>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</si>
  <si>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</si>
  <si>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</si>
  <si>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</si>
  <si>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</si>
  <si>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</si>
  <si>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</si>
  <si>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</si>
  <si>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</si>
  <si>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</si>
  <si>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</si>
  <si>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</si>
  <si>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</si>
  <si>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</si>
  <si>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</si>
  <si>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</si>
  <si>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</si>
  <si>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</si>
  <si>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</si>
  <si>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</si>
  <si>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</si>
  <si>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</si>
  <si>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</si>
  <si>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</si>
  <si>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</si>
  <si>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</si>
  <si>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</si>
  <si>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</si>
  <si>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</si>
  <si>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</si>
  <si>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</si>
  <si>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</si>
  <si>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</si>
  <si>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</si>
  <si>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</si>
  <si>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</si>
  <si>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</si>
  <si>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</si>
  <si>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</si>
  <si>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</si>
  <si>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</si>
  <si>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</si>
  <si>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</si>
  <si>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</si>
  <si>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</si>
  <si>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</si>
  <si>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</si>
  <si>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</si>
  <si>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</si>
  <si>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</si>
  <si>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</si>
  <si>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</si>
  <si>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</si>
  <si>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</si>
  <si>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</si>
  <si>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</si>
  <si>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</si>
  <si>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</si>
  <si>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</si>
  <si>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</si>
  <si>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</si>
  <si>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</si>
  <si>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</si>
  <si>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</si>
  <si>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</si>
  <si>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</si>
  <si>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</si>
  <si>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</si>
  <si>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</si>
  <si>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</si>
  <si>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</si>
  <si>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</si>
  <si>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</si>
  <si>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</si>
  <si>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</si>
  <si>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</si>
  <si>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</si>
  <si>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</si>
  <si>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</si>
  <si>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</si>
  <si>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</si>
  <si>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</si>
  <si>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</si>
  <si>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</si>
  <si>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</si>
  <si>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</si>
  <si>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</si>
  <si>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</si>
  <si>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</si>
  <si>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</si>
  <si>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</si>
  <si>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</si>
  <si>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</si>
  <si>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</si>
  <si>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</si>
  <si>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</si>
  <si>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</si>
  <si>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</si>
  <si>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</si>
  <si>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</si>
  <si>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</si>
  <si>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</si>
  <si>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</si>
  <si>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</si>
  <si>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</si>
  <si>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</si>
  <si>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</si>
  <si>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</si>
  <si>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</si>
  <si>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</si>
  <si>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</si>
  <si>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</si>
  <si>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</si>
  <si>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</si>
  <si>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</si>
  <si>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</si>
  <si>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</si>
  <si>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</si>
  <si>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</si>
  <si>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</si>
  <si>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</si>
  <si>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</si>
  <si>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</si>
  <si>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</si>
  <si>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</si>
  <si>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</si>
  <si>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</si>
  <si>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</si>
  <si>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</si>
  <si>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</si>
  <si>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</si>
  <si>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</si>
  <si>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</si>
  <si>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</si>
  <si>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</si>
  <si>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</si>
  <si>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</si>
  <si>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</si>
  <si>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</si>
  <si>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</si>
  <si>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</si>
  <si>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</si>
  <si>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</si>
  <si>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</si>
  <si>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</si>
  <si>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</si>
  <si>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</si>
  <si>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</si>
  <si>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</si>
  <si>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</si>
  <si>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</si>
  <si>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</si>
  <si>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</si>
  <si>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</si>
  <si>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</si>
  <si>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</si>
  <si>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</si>
  <si>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</si>
  <si>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</si>
  <si>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</si>
  <si>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</si>
  <si>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</si>
  <si>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</si>
  <si>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</si>
  <si>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</si>
  <si>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</si>
  <si>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</si>
  <si>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</si>
  <si>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</si>
  <si>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</si>
  <si>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</si>
  <si>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</si>
  <si>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</si>
  <si>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</si>
  <si>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</si>
  <si>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</si>
  <si>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</si>
  <si>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</si>
  <si>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</si>
  <si>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</si>
  <si>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</si>
  <si>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</si>
  <si>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</si>
  <si>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</si>
  <si>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</si>
  <si>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</si>
  <si>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</si>
  <si>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</si>
  <si>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</si>
  <si>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</si>
  <si>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</si>
  <si>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</si>
  <si>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</si>
  <si>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</si>
  <si>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</si>
  <si>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</si>
  <si>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</si>
  <si>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</si>
  <si>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</si>
  <si>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</si>
  <si>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</si>
  <si>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</si>
  <si>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</si>
  <si>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</si>
  <si>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</si>
  <si>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</si>
  <si>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</si>
  <si>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</si>
  <si>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</si>
  <si>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</si>
  <si>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</si>
  <si>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</si>
  <si>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</si>
  <si>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</si>
  <si>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</si>
  <si>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</si>
  <si>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</si>
  <si>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</si>
  <si>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</si>
  <si>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</si>
  <si>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</si>
  <si>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</si>
  <si>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</si>
  <si>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</si>
  <si>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</si>
  <si>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</si>
  <si>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</si>
  <si>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</si>
  <si>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</si>
  <si>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</si>
  <si>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</si>
  <si>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</si>
  <si>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</si>
  <si>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</si>
  <si>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</si>
  <si>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</si>
  <si>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</si>
  <si>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</si>
  <si>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</si>
  <si>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</si>
  <si>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</si>
  <si>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</si>
  <si>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</si>
  <si>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</si>
  <si>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</si>
  <si>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</si>
  <si>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</si>
  <si>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</si>
  <si>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</si>
  <si>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</si>
  <si>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</si>
  <si>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</si>
  <si>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</si>
  <si>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</si>
  <si>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</si>
  <si>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</si>
  <si>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</si>
  <si>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</si>
  <si>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</si>
  <si>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</si>
  <si>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</si>
  <si>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</si>
  <si>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</si>
  <si>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</si>
  <si>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</si>
  <si>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</si>
  <si>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</si>
  <si>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</si>
  <si>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</si>
  <si>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</si>
  <si>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</si>
  <si>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</si>
  <si>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</si>
  <si>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</si>
  <si>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</si>
  <si>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</si>
  <si>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</si>
  <si>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</si>
  <si>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</si>
  <si>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</si>
  <si>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</si>
  <si>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</si>
  <si>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</si>
  <si>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</si>
  <si>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</si>
  <si>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</si>
  <si>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</si>
  <si>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</si>
  <si>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</si>
  <si>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</si>
  <si>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</si>
  <si>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</si>
  <si>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</si>
  <si>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</si>
  <si>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</si>
  <si>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</si>
  <si>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</si>
  <si>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</si>
  <si>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</si>
  <si>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</si>
  <si>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</si>
  <si>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</si>
  <si>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</si>
  <si>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</si>
  <si>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</si>
  <si>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</si>
  <si>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</si>
  <si>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</si>
  <si>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</si>
  <si>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</si>
  <si>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</si>
  <si>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</si>
  <si>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</si>
  <si>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</si>
  <si>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</si>
  <si>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</si>
  <si>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</si>
  <si>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</si>
  <si>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</si>
  <si>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</si>
  <si>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</si>
  <si>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</si>
  <si>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</si>
  <si>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</si>
  <si>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</si>
  <si>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</si>
  <si>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</si>
  <si>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</si>
  <si>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</si>
  <si>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</si>
  <si>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</si>
  <si>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</si>
  <si>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</si>
  <si>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</si>
  <si>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</si>
  <si>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</si>
  <si>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</si>
  <si>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</si>
  <si>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</si>
  <si>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</si>
  <si>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</si>
  <si>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</si>
  <si>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</si>
  <si>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</si>
  <si>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</si>
  <si>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</si>
  <si>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</si>
  <si>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</si>
  <si>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</si>
  <si>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</si>
  <si>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</si>
  <si>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</si>
  <si>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</si>
  <si>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</si>
  <si>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</si>
  <si>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</si>
  <si>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</si>
  <si>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</si>
  <si>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</si>
  <si>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</si>
  <si>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</si>
  <si>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</si>
  <si>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</si>
  <si>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</si>
  <si>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</si>
  <si>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</si>
  <si>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</si>
  <si>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</si>
  <si>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</si>
  <si>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</si>
  <si>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</si>
  <si>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</si>
  <si>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</si>
  <si>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</si>
  <si>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</si>
  <si>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</si>
  <si>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</si>
  <si>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</si>
  <si>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</si>
  <si>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</si>
  <si>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</si>
  <si>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</si>
  <si>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</si>
  <si>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</si>
  <si>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</si>
  <si>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</si>
  <si>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</si>
  <si>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</si>
  <si>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</si>
  <si>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</si>
  <si>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</si>
  <si>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</si>
  <si>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</si>
  <si>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</si>
  <si>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</si>
  <si>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</si>
  <si>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</si>
  <si>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</si>
  <si>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</si>
  <si>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</si>
  <si>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</si>
  <si>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</si>
  <si>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</si>
  <si>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</si>
  <si>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</si>
  <si>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</si>
  <si>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</si>
  <si>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</si>
  <si>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</si>
  <si>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</si>
  <si>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</si>
  <si>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</si>
  <si>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</si>
  <si>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</si>
  <si>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</si>
  <si>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</si>
  <si>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</si>
  <si>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</si>
  <si>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</si>
  <si>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</si>
  <si>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</si>
  <si>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</si>
  <si>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</si>
  <si>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</si>
  <si>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</si>
  <si>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</si>
  <si>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</si>
  <si>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</si>
  <si>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</si>
  <si>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</si>
  <si>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</si>
  <si>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</si>
  <si>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</si>
  <si>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</si>
  <si>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</si>
  <si>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</si>
  <si>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</si>
  <si>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</si>
  <si>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</si>
  <si>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</si>
  <si>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</si>
  <si>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</si>
  <si>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</si>
  <si>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</si>
  <si>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</si>
  <si>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</si>
  <si>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</si>
  <si>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</si>
  <si>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</si>
  <si>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</si>
  <si>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</si>
  <si>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</si>
  <si>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</si>
  <si>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</si>
  <si>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</si>
  <si>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</si>
  <si>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</si>
  <si>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</si>
  <si>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</si>
  <si>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</si>
  <si>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</si>
  <si>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</si>
  <si>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</si>
  <si>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</si>
  <si>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</si>
  <si>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</si>
  <si>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</si>
  <si>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</si>
  <si>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</si>
  <si>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</si>
  <si>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</si>
  <si>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</si>
  <si>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</si>
  <si>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</si>
  <si>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</si>
  <si>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</si>
  <si>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</si>
  <si>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</si>
  <si>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</si>
  <si>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</si>
  <si>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</si>
  <si>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</si>
  <si>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</si>
  <si>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</si>
  <si>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</si>
  <si>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</si>
  <si>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</si>
  <si>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</si>
  <si>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</si>
  <si>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</si>
  <si>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</si>
  <si>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</si>
  <si>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</si>
  <si>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</si>
  <si>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</si>
  <si>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</si>
  <si>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</si>
  <si>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</si>
  <si>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</si>
  <si>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</si>
  <si>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</si>
  <si>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</si>
  <si>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</si>
  <si>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</si>
  <si>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</si>
  <si>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</si>
  <si>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</si>
  <si>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</si>
  <si>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</si>
  <si>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</si>
  <si>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</si>
  <si>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</si>
  <si>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</si>
  <si>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</si>
  <si>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</si>
  <si>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</si>
  <si>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</si>
  <si>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</si>
  <si>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</si>
  <si>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</si>
  <si>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</si>
  <si>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</si>
  <si>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</si>
  <si>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</si>
  <si>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</si>
  <si>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</si>
  <si>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</si>
  <si>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</si>
  <si>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</si>
  <si>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</si>
  <si>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</si>
  <si>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</si>
  <si>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</si>
  <si>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</si>
  <si>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</si>
  <si>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</si>
  <si>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</si>
  <si>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</si>
  <si>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</si>
  <si>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</si>
  <si>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</si>
  <si>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</si>
  <si>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</si>
  <si>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</si>
  <si>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</si>
  <si>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</si>
  <si>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</si>
  <si>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</si>
  <si>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</si>
  <si>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</si>
  <si>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</si>
  <si>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</si>
  <si>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</si>
  <si>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</si>
  <si>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</si>
  <si>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</si>
  <si>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</si>
  <si>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</si>
  <si>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</si>
  <si>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</si>
  <si>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</si>
  <si>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</si>
  <si>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</si>
  <si>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</si>
  <si>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</si>
  <si>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</si>
  <si>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</si>
  <si>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</si>
  <si>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</si>
  <si>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</si>
  <si>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</si>
  <si>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</si>
  <si>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</si>
  <si>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</si>
  <si>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</si>
  <si>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</si>
  <si>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</si>
  <si>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</si>
  <si>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</si>
  <si>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</si>
  <si>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</si>
  <si>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</si>
  <si>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</si>
  <si>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</si>
  <si>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</si>
  <si>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</si>
  <si>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</si>
  <si>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</si>
  <si>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</si>
  <si>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</si>
  <si>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</si>
  <si>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</si>
  <si>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</si>
  <si>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</si>
  <si>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</si>
  <si>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</si>
  <si>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</si>
  <si>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</si>
  <si>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</si>
  <si>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</si>
  <si>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</si>
  <si>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</si>
  <si>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</si>
  <si>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</si>
  <si>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</si>
  <si>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</si>
  <si>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</si>
  <si>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</si>
  <si>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</si>
  <si>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</si>
  <si>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</si>
  <si>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</si>
  <si>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</si>
  <si>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</si>
  <si>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</si>
  <si>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</si>
  <si>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</si>
  <si>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</si>
  <si>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</si>
  <si>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</si>
  <si>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</si>
  <si>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</si>
  <si>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</si>
  <si>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</si>
  <si>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</si>
  <si>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</si>
  <si>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</si>
  <si>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</si>
  <si>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</si>
  <si>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</si>
  <si>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</si>
  <si>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</si>
  <si>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</si>
  <si>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</si>
  <si>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</si>
  <si>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</si>
  <si>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</si>
  <si>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</si>
  <si>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</si>
  <si>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</si>
  <si>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</si>
  <si>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</si>
  <si>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</si>
  <si>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</si>
  <si>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</si>
  <si>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</si>
  <si>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</si>
  <si>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</si>
  <si>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</si>
  <si>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</si>
  <si>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</si>
  <si>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</si>
  <si>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</si>
  <si>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</si>
  <si>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</si>
  <si>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</si>
  <si>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</si>
  <si>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</si>
  <si>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</si>
  <si>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</si>
  <si>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</si>
  <si>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</si>
  <si>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</si>
  <si>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</si>
  <si>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</si>
  <si>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</si>
  <si>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</si>
  <si>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</si>
  <si>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</si>
  <si>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</si>
  <si>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</si>
  <si>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</si>
  <si>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</si>
  <si>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</si>
  <si>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</si>
  <si>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</si>
  <si>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</si>
  <si>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</si>
  <si>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</si>
  <si>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</si>
  <si>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</si>
  <si>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</si>
  <si>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</si>
  <si>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</si>
  <si>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</si>
  <si>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</si>
  <si>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</si>
  <si>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</si>
  <si>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</si>
  <si>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</si>
  <si>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</si>
  <si>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</si>
  <si>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</si>
  <si>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</si>
  <si>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</si>
  <si>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</si>
  <si>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</si>
  <si>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</si>
  <si>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</si>
  <si>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</si>
  <si>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</si>
  <si>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</si>
  <si>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</si>
  <si>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</si>
  <si>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</si>
  <si>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</si>
  <si>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</si>
  <si>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</si>
  <si>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</si>
  <si>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</si>
  <si>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</si>
  <si>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</si>
  <si>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</si>
  <si>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</si>
  <si>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</si>
  <si>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</si>
  <si>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</si>
  <si>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</si>
  <si>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</si>
  <si>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</si>
  <si>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</si>
  <si>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</si>
  <si>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</si>
  <si>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</si>
  <si>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</si>
  <si>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</si>
  <si>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</si>
  <si>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</si>
  <si>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</si>
  <si>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</si>
  <si>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</si>
  <si>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</si>
  <si>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</si>
  <si>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</si>
  <si>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</si>
  <si>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</si>
  <si>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</si>
  <si>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</si>
  <si>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</si>
  <si>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</si>
  <si>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</si>
  <si>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</si>
  <si>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</si>
  <si>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</si>
  <si>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</si>
  <si>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</si>
  <si>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</si>
  <si>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</si>
  <si>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</si>
  <si>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</si>
  <si>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</si>
  <si>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</si>
  <si>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</si>
  <si>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</si>
  <si>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</si>
  <si>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</si>
  <si>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</si>
  <si>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</si>
  <si>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</si>
  <si>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</si>
  <si>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</si>
  <si>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</si>
  <si>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</si>
  <si>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</si>
  <si>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</si>
  <si>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</si>
  <si>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</si>
  <si>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</si>
  <si>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</si>
  <si>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</si>
  <si>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</si>
  <si>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</si>
  <si>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</si>
  <si>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</si>
  <si>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</si>
  <si>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</si>
  <si>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</si>
  <si>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</si>
  <si>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</si>
  <si>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</si>
  <si>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</si>
  <si>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</si>
  <si>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</si>
  <si>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</si>
  <si>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</si>
  <si>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</si>
  <si>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</si>
  <si>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</si>
  <si>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</si>
  <si>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</si>
  <si>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</si>
  <si>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</si>
  <si>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</si>
  <si>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</si>
  <si>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</si>
  <si>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</si>
  <si>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</si>
  <si>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</si>
  <si>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</si>
  <si>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</si>
  <si>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</si>
  <si>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</si>
  <si>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</si>
  <si>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</si>
  <si>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</si>
  <si>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</si>
  <si>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</si>
  <si>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</si>
  <si>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</si>
  <si>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</si>
  <si>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</si>
  <si>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</si>
  <si>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</si>
  <si>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</si>
  <si>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</si>
  <si>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</si>
  <si>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</si>
  <si>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</si>
  <si>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</si>
  <si>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</si>
  <si>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</si>
  <si>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</si>
  <si>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</si>
  <si>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</si>
  <si>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</si>
  <si>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</si>
  <si>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</si>
  <si>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</si>
  <si>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</si>
  <si>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</si>
  <si>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</si>
  <si>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</si>
  <si>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</si>
  <si>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</si>
  <si>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</si>
  <si>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</si>
  <si>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</si>
  <si>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</si>
  <si>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</si>
  <si>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</si>
  <si>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</si>
  <si>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</si>
  <si>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</si>
  <si>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</si>
  <si>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</si>
  <si>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</si>
  <si>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</si>
  <si>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</si>
  <si>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</si>
  <si>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</si>
  <si>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</si>
  <si>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</si>
  <si>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</si>
  <si>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</si>
  <si>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</si>
  <si>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</si>
  <si>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</si>
  <si>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</si>
  <si>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</si>
  <si>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</si>
  <si>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</si>
  <si>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</si>
  <si>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</si>
  <si>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</si>
  <si>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</si>
  <si>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</si>
  <si>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</si>
  <si>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</si>
  <si>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</si>
  <si>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</si>
  <si>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</si>
  <si>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</si>
  <si>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</si>
  <si>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</si>
  <si>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</si>
  <si>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</si>
  <si>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</si>
  <si>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</si>
  <si>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</si>
  <si>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</si>
  <si>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</si>
  <si>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</si>
  <si>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</si>
  <si>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</si>
  <si>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</si>
  <si>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</si>
  <si>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</si>
  <si>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</si>
  <si>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</si>
  <si>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</si>
  <si>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</si>
  <si>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</si>
  <si>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</si>
  <si>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</si>
  <si>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</si>
  <si>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</si>
  <si>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</si>
  <si>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</si>
  <si>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</si>
  <si>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</si>
  <si>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</si>
  <si>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</si>
  <si>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</si>
  <si>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</si>
  <si>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</si>
  <si>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</si>
  <si>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</si>
  <si>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</si>
  <si>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</si>
  <si>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</si>
  <si>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</si>
  <si>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</si>
  <si>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</si>
  <si>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</si>
  <si>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</si>
  <si>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</si>
  <si>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</si>
  <si>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</si>
  <si>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</si>
  <si>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</si>
  <si>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</si>
  <si>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</si>
  <si>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</si>
  <si>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</si>
  <si>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</si>
  <si>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</si>
  <si>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</si>
  <si>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</si>
  <si>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</si>
  <si>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</si>
  <si>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</si>
  <si>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</si>
  <si>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</si>
  <si>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</si>
  <si>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</si>
  <si>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</si>
  <si>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</si>
  <si>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</si>
  <si>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</si>
  <si>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</si>
  <si>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</si>
  <si>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</si>
  <si>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</si>
  <si>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</si>
  <si>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</si>
  <si>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</si>
  <si>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</si>
  <si>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</si>
  <si>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</si>
  <si>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</si>
  <si>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</si>
  <si>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</si>
  <si>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</si>
  <si>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</si>
  <si>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</si>
  <si>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</si>
  <si>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</si>
  <si>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</si>
  <si>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</si>
  <si>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</si>
  <si>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</si>
  <si>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</si>
  <si>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</si>
  <si>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</si>
  <si>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</si>
  <si>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</si>
  <si>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</si>
  <si>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</si>
  <si>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</si>
  <si>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</si>
  <si>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</si>
  <si>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</si>
  <si>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</si>
  <si>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</si>
  <si>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</si>
  <si>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</si>
  <si>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</si>
  <si>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</si>
  <si>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</si>
  <si>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</si>
  <si>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</si>
  <si>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</si>
  <si>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</si>
  <si>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</si>
  <si>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</si>
  <si>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</si>
  <si>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</si>
  <si>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</si>
  <si>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</si>
  <si>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</si>
  <si>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</si>
  <si>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</si>
  <si>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</si>
  <si>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</si>
  <si>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</si>
  <si>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</si>
  <si>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</si>
  <si>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</si>
  <si>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</si>
  <si>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</si>
  <si>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</si>
  <si>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</si>
  <si>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</si>
  <si>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</si>
  <si>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</si>
  <si>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</si>
  <si>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</si>
  <si>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</si>
  <si>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</si>
  <si>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</si>
  <si>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</si>
  <si>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</si>
  <si>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</si>
  <si>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</si>
  <si>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</si>
  <si>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</si>
  <si>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</si>
  <si>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</si>
  <si>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</si>
  <si>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</si>
  <si>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</si>
  <si>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</si>
  <si>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</si>
  <si>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</si>
  <si>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</si>
  <si>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</si>
  <si>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</si>
  <si>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</si>
  <si>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</si>
  <si>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</si>
  <si>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</si>
  <si>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</si>
  <si>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</si>
  <si>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</si>
  <si>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</si>
  <si>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</si>
  <si>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</si>
  <si>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</si>
  <si>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</si>
  <si>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</si>
  <si>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</si>
  <si>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</si>
  <si>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</si>
  <si>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</si>
  <si>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</si>
  <si>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</si>
  <si>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</si>
  <si>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</si>
  <si>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</si>
  <si>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</si>
  <si>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</si>
  <si>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</si>
  <si>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</si>
  <si>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</si>
  <si>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</si>
  <si>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</si>
  <si>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</si>
  <si>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</si>
  <si>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</si>
  <si>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</si>
  <si>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</si>
  <si>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</si>
  <si>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</si>
  <si>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</si>
  <si>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</si>
  <si>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</si>
  <si>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</si>
  <si>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</si>
  <si>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</si>
  <si>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</si>
  <si>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</si>
  <si>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</si>
  <si>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</si>
  <si>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</si>
  <si>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</si>
  <si>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</si>
  <si>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</si>
  <si>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</si>
  <si>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</si>
  <si>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</si>
  <si>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</si>
  <si>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</si>
  <si>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</si>
  <si>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</si>
  <si>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</si>
  <si>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</si>
  <si>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</si>
  <si>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</si>
  <si>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</si>
  <si>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</si>
  <si>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</si>
  <si>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</si>
  <si>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</si>
  <si>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</si>
  <si>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</si>
  <si>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</si>
  <si>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</si>
  <si>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</si>
  <si>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</si>
  <si>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</si>
  <si>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</si>
  <si>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</si>
  <si>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</si>
  <si>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</si>
  <si>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</si>
  <si>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</si>
  <si>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</si>
  <si>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</si>
  <si>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</si>
  <si>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</si>
  <si>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</si>
  <si>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</si>
  <si>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</si>
  <si>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</si>
  <si>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</si>
  <si>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</si>
  <si>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</si>
  <si>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</si>
  <si>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</si>
  <si>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</si>
  <si>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</si>
  <si>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</si>
  <si>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</si>
  <si>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</si>
  <si>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</si>
  <si>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</si>
  <si>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</si>
  <si>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</si>
  <si>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</si>
  <si>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</si>
  <si>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</si>
  <si>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</si>
  <si>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</si>
  <si>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</si>
  <si>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</si>
  <si>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</si>
  <si>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</si>
  <si>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</si>
  <si>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</si>
  <si>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</si>
  <si>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</si>
  <si>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</si>
  <si>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</si>
  <si>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</si>
  <si>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</si>
  <si>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</si>
  <si>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</si>
  <si>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</si>
  <si>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</si>
  <si>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</si>
  <si>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</si>
  <si>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</si>
  <si>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</si>
  <si>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</si>
  <si>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</si>
  <si>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</si>
  <si>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</si>
  <si>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</si>
  <si>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</si>
  <si>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</si>
  <si>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</si>
  <si>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</si>
  <si>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</si>
  <si>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</si>
  <si>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</si>
  <si>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</si>
  <si>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</si>
  <si>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</si>
  <si>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</si>
  <si>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</si>
  <si>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</si>
  <si>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</si>
  <si>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</si>
  <si>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</si>
  <si>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</si>
  <si>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</si>
  <si>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</si>
  <si>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</si>
  <si>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</si>
  <si>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</si>
  <si>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</si>
  <si>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</si>
  <si>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</si>
  <si>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</si>
  <si>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</si>
  <si>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</si>
  <si>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</si>
  <si>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</si>
  <si>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</si>
  <si>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</si>
  <si>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</si>
  <si>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</si>
  <si>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</si>
  <si>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</si>
  <si>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</si>
  <si>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</si>
  <si>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</si>
  <si>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</si>
  <si>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</si>
  <si>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</si>
  <si>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</si>
  <si>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</si>
  <si>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</si>
  <si>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</si>
  <si>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</si>
  <si>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</si>
  <si>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</si>
  <si>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</si>
  <si>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</si>
  <si>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</si>
  <si>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</si>
  <si>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</si>
  <si>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</si>
  <si>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</si>
  <si>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</si>
  <si>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</si>
  <si>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</si>
  <si>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</si>
  <si>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</si>
  <si>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</si>
  <si>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</si>
  <si>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</si>
  <si>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</si>
  <si>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</si>
  <si>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</si>
  <si>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</si>
  <si>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</si>
  <si>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</si>
  <si>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</si>
  <si>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</si>
  <si>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</si>
  <si>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</si>
  <si>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</si>
  <si>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</si>
  <si>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</si>
  <si>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</si>
  <si>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</si>
  <si>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</si>
  <si>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</si>
  <si>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</si>
  <si>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</si>
  <si>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</si>
  <si>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</si>
  <si>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</si>
  <si>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</si>
  <si>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</si>
  <si>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</si>
  <si>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</si>
  <si>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</si>
  <si>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</si>
  <si>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</si>
  <si>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</si>
  <si>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</si>
  <si>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</si>
  <si>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</si>
  <si>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</si>
  <si>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</si>
  <si>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</si>
  <si>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</si>
  <si>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</si>
  <si>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</si>
  <si>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</si>
  <si>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</si>
  <si>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</si>
  <si>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</si>
  <si>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</si>
  <si>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</si>
  <si>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</si>
  <si>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</si>
  <si>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</si>
  <si>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</si>
  <si>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</si>
  <si>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</si>
  <si>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</si>
  <si>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</si>
  <si>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</si>
  <si>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</si>
  <si>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</si>
  <si>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</si>
  <si>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</si>
  <si>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</si>
  <si>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</si>
  <si>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</si>
  <si>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</si>
  <si>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</si>
  <si>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</si>
  <si>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</si>
  <si>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</si>
  <si>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</si>
  <si>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</si>
  <si>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</si>
  <si>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</si>
  <si>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</si>
  <si>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</si>
  <si>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</si>
  <si>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</si>
  <si>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</si>
  <si>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</si>
  <si>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</si>
  <si>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</si>
  <si>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</si>
  <si>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</si>
  <si>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</si>
  <si>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</si>
  <si>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</si>
  <si>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</si>
  <si>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</si>
  <si>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</si>
  <si>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</si>
  <si>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</si>
  <si>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</si>
  <si>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</si>
  <si>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</si>
  <si>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</si>
  <si>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</si>
  <si>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</si>
  <si>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</si>
  <si>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</si>
  <si>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</si>
  <si>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</si>
  <si>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</si>
  <si>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</si>
  <si>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</si>
  <si>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</si>
  <si>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</si>
  <si>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</si>
  <si>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</si>
  <si>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</si>
  <si>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</si>
  <si>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</si>
  <si>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</si>
  <si>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</si>
  <si>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</si>
  <si>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</si>
  <si>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</si>
  <si>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</si>
  <si>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</si>
  <si>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</si>
  <si>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</si>
  <si>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</si>
  <si>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</si>
  <si>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</si>
  <si>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</si>
  <si>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</si>
  <si>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</si>
  <si>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</si>
  <si>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</si>
  <si>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</si>
  <si>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</si>
  <si>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</si>
  <si>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</si>
  <si>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</si>
  <si>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</si>
  <si>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</si>
  <si>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</si>
  <si>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</si>
  <si>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</si>
  <si>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</si>
  <si>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</si>
  <si>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</si>
  <si>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</si>
  <si>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</si>
  <si>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</si>
  <si>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</si>
  <si>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</si>
  <si>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</si>
  <si>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</si>
  <si>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</si>
  <si>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</si>
  <si>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</si>
  <si>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</si>
  <si>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</si>
  <si>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</si>
  <si>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</si>
  <si>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</si>
  <si>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</si>
  <si>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</si>
  <si>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</si>
  <si>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</si>
  <si>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</si>
  <si>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</si>
  <si>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</si>
  <si>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</si>
  <si>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</si>
  <si>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</si>
  <si>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</si>
  <si>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</si>
  <si>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</si>
  <si>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</si>
  <si>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</si>
  <si>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</si>
  <si>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</si>
  <si>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</si>
  <si>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</si>
  <si>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</si>
  <si>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</si>
  <si>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</si>
  <si>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</si>
  <si>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</si>
  <si>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</si>
  <si>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</si>
  <si>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</si>
  <si>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</si>
  <si>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</si>
  <si>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</si>
  <si>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</si>
  <si>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</si>
  <si>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</si>
  <si>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</si>
  <si>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</si>
  <si>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</si>
  <si>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</si>
  <si>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</si>
  <si>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</si>
  <si>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</si>
  <si>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</si>
  <si>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</si>
  <si>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</si>
  <si>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</si>
  <si>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</si>
  <si>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</si>
  <si>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</si>
  <si>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</si>
  <si>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</si>
  <si>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</si>
  <si>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</si>
  <si>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</si>
  <si>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</si>
  <si>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</si>
  <si>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</si>
  <si>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</si>
  <si>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</si>
  <si>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</si>
  <si>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</si>
  <si>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</si>
  <si>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</si>
  <si>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</si>
  <si>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</si>
  <si>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</si>
  <si>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</si>
  <si>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</si>
  <si>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</si>
  <si>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</si>
  <si>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</si>
  <si>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</si>
  <si>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</si>
  <si>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</si>
  <si>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</si>
  <si>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</si>
  <si>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</si>
  <si>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</si>
  <si>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</si>
  <si>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</si>
  <si>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</si>
  <si>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</si>
  <si>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</si>
  <si>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</si>
  <si>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</si>
  <si>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</si>
  <si>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</si>
  <si>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</si>
  <si>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</si>
  <si>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</si>
  <si>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</si>
  <si>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</si>
  <si>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</si>
  <si>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</si>
  <si>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</si>
  <si>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</si>
  <si>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</si>
  <si>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</si>
  <si>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</si>
  <si>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</si>
  <si>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</si>
  <si>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</si>
  <si>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</si>
  <si>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</si>
  <si>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</si>
  <si>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</si>
  <si>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</si>
  <si>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</si>
  <si>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</si>
  <si>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</si>
  <si>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</si>
  <si>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</si>
  <si>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</si>
  <si>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</si>
  <si>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</si>
  <si>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</si>
  <si>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</si>
  <si>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</si>
  <si>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</si>
  <si>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</si>
  <si>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</si>
  <si>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</si>
  <si>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</si>
  <si>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</si>
  <si>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</si>
  <si>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</si>
  <si>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</si>
  <si>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</si>
  <si>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</si>
  <si>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</si>
  <si>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</si>
  <si>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</si>
  <si>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</si>
  <si>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</si>
  <si>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</si>
  <si>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</si>
  <si>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</si>
  <si>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</si>
  <si>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</si>
  <si>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</si>
  <si>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</si>
  <si>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</si>
  <si>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</si>
  <si>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</si>
  <si>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</si>
  <si>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</si>
  <si>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</si>
  <si>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</si>
  <si>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</si>
  <si>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</si>
  <si>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</si>
  <si>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</si>
  <si>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</si>
  <si>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</si>
  <si>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</si>
  <si>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</si>
  <si>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</si>
  <si>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</si>
  <si>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</si>
  <si>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</si>
  <si>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</si>
  <si>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</si>
  <si>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</si>
  <si>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</si>
  <si>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</si>
  <si>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</si>
  <si>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</si>
  <si>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</si>
  <si>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</si>
  <si>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</si>
  <si>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</si>
  <si>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</si>
  <si>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</si>
  <si>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</si>
  <si>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</si>
  <si>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</si>
  <si>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</si>
  <si>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</si>
  <si>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</si>
  <si>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</si>
  <si>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</si>
  <si>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</si>
  <si>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</si>
  <si>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</si>
  <si>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</si>
  <si>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</si>
  <si>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</si>
  <si>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</si>
  <si>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</si>
  <si>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</si>
  <si>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</si>
  <si>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</si>
  <si>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</si>
  <si>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</si>
  <si>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</si>
  <si>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</si>
  <si>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</si>
  <si>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</si>
  <si>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</si>
  <si>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</si>
  <si>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</si>
  <si>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</si>
  <si>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</si>
  <si>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</si>
  <si>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</si>
  <si>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</si>
  <si>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</si>
  <si>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</si>
  <si>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</si>
  <si>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</si>
  <si>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</si>
  <si>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</si>
  <si>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</si>
  <si>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</si>
  <si>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</si>
  <si>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</si>
  <si>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</si>
  <si>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</si>
  <si>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</si>
  <si>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</si>
  <si>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</si>
  <si>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</si>
  <si>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</si>
  <si>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</si>
  <si>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</si>
  <si>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</si>
  <si>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</si>
  <si>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</si>
  <si>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</si>
  <si>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</si>
  <si>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</si>
  <si>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</si>
  <si>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</si>
  <si>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</si>
  <si>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</si>
  <si>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</si>
  <si>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</si>
  <si>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</si>
  <si>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</si>
  <si>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</si>
  <si>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</si>
  <si>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</si>
  <si>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</si>
  <si>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</si>
  <si>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</si>
  <si>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</si>
  <si>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</si>
  <si>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</si>
  <si>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</si>
  <si>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</si>
  <si>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</si>
  <si>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</si>
  <si>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</si>
  <si>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</si>
  <si>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</si>
  <si>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</si>
  <si>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</si>
  <si>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</si>
  <si>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</si>
  <si>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</si>
  <si>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</si>
  <si>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</si>
  <si>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</si>
  <si>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</si>
  <si>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</si>
  <si>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</si>
  <si>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</si>
  <si>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</si>
  <si>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</si>
  <si>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</si>
  <si>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</si>
  <si>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</si>
  <si>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</si>
  <si>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</si>
  <si>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</si>
  <si>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</si>
  <si>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</si>
  <si>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</si>
  <si>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</si>
  <si>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</si>
  <si>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</si>
  <si>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</si>
  <si>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</si>
  <si>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</si>
  <si>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</si>
  <si>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</si>
  <si>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</si>
  <si>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</si>
  <si>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</si>
  <si>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</si>
  <si>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</si>
  <si>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</si>
  <si>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</si>
  <si>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</si>
  <si>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</si>
  <si>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</si>
  <si>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</si>
  <si>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</si>
  <si>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</si>
  <si>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</si>
  <si>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</si>
  <si>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</si>
  <si>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</si>
  <si>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</si>
  <si>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</si>
  <si>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</si>
  <si>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</si>
  <si>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</si>
  <si>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</si>
  <si>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</si>
  <si>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</si>
  <si>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</si>
  <si>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</si>
  <si>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</si>
  <si>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</si>
  <si>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</si>
  <si>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</si>
  <si>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</si>
  <si>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</si>
  <si>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</si>
  <si>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</si>
  <si>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</si>
  <si>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</si>
  <si>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</si>
  <si>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</si>
  <si>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</si>
  <si>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</si>
  <si>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</si>
  <si>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</si>
  <si>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</si>
  <si>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</si>
  <si>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</si>
  <si>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</si>
  <si>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</si>
  <si>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</si>
  <si>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</si>
  <si>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</si>
  <si>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</si>
  <si>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</si>
  <si>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</si>
  <si>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</si>
  <si>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</si>
  <si>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</si>
  <si>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</si>
  <si>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</si>
  <si>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</si>
  <si>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</si>
  <si>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</si>
  <si>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</si>
  <si>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</si>
  <si>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</si>
  <si>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</si>
  <si>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</si>
  <si>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</si>
  <si>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</si>
  <si>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</si>
  <si>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</si>
  <si>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</si>
  <si>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</si>
  <si>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</si>
  <si>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</si>
  <si>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</si>
  <si>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</si>
  <si>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</si>
  <si>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</si>
  <si>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</si>
  <si>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</si>
  <si>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</si>
  <si>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</si>
  <si>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</si>
  <si>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</si>
  <si>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</si>
  <si>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</si>
  <si>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</si>
  <si>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</si>
  <si>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</si>
  <si>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</si>
  <si>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</si>
  <si>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</si>
  <si>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</si>
  <si>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</si>
  <si>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</si>
  <si>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</si>
  <si>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</si>
  <si>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</si>
  <si>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</si>
  <si>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</si>
  <si>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</si>
  <si>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</si>
  <si>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</si>
  <si>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</si>
  <si>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</si>
  <si>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</si>
  <si>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</si>
  <si>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</si>
  <si>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</si>
  <si>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</si>
  <si>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</si>
  <si>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</si>
  <si>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</si>
  <si>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</si>
  <si>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</si>
  <si>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</si>
  <si>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</si>
  <si>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</si>
  <si>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</si>
  <si>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</si>
  <si>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</si>
  <si>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</si>
  <si>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</si>
  <si>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</si>
  <si>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</si>
  <si>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</si>
  <si>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</si>
  <si>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</si>
  <si>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</si>
  <si>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</si>
  <si>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</si>
  <si>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</si>
  <si>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</si>
  <si>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</si>
  <si>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</si>
  <si>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</si>
  <si>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</si>
  <si>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</si>
  <si>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</si>
  <si>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</si>
  <si>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</si>
  <si>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</si>
  <si>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</si>
  <si>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</si>
  <si>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</si>
  <si>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</si>
  <si>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</si>
  <si>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</si>
  <si>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</si>
  <si>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</si>
  <si>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</si>
  <si>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</si>
  <si>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</si>
  <si>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</si>
  <si>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</si>
  <si>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</si>
  <si>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</si>
  <si>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</si>
  <si>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</si>
  <si>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</si>
  <si>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</si>
  <si>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</si>
  <si>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</si>
  <si>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</si>
  <si>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</si>
  <si>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</si>
  <si>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</si>
  <si>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</si>
  <si>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</si>
  <si>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</si>
  <si>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</si>
  <si>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</si>
  <si>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</si>
  <si>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</si>
  <si>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</si>
  <si>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</si>
  <si>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</si>
  <si>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</si>
  <si>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</si>
  <si>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</si>
  <si>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</si>
  <si>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</si>
  <si>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</si>
  <si>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</si>
  <si>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</si>
  <si>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</si>
  <si>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</si>
  <si>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</si>
  <si>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</si>
  <si>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</si>
  <si>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</si>
  <si>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</si>
  <si>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</si>
  <si>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</si>
  <si>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</si>
  <si>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</si>
  <si>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</si>
  <si>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</si>
  <si>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</si>
  <si>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</si>
  <si>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</si>
  <si>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</si>
  <si>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</si>
  <si>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</si>
  <si>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</si>
  <si>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</si>
  <si>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</si>
  <si>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</si>
  <si>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</si>
  <si>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</si>
  <si>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</si>
  <si>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</si>
  <si>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</si>
  <si>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</si>
  <si>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</si>
  <si>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</si>
  <si>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</si>
  <si>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</si>
  <si>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</si>
  <si>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</si>
  <si>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</si>
  <si>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</si>
  <si>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</si>
  <si>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</si>
  <si>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</si>
  <si>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</si>
  <si>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</si>
  <si>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</si>
  <si>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</si>
  <si>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</si>
  <si>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</si>
  <si>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</si>
  <si>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</si>
  <si>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</si>
  <si>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</si>
  <si>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</si>
  <si>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</si>
  <si>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</si>
  <si>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</si>
  <si>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</si>
  <si>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</si>
  <si>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</si>
  <si>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</si>
  <si>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</si>
  <si>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</si>
  <si>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</si>
  <si>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</si>
  <si>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</si>
  <si>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</si>
  <si>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</si>
  <si>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</si>
  <si>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</si>
  <si>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</si>
  <si>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</si>
  <si>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</si>
  <si>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</si>
  <si>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</si>
  <si>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</si>
  <si>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</si>
  <si>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</si>
  <si>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</si>
  <si>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</si>
  <si>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</si>
  <si>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</si>
  <si>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</si>
  <si>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</si>
  <si>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</si>
  <si>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</si>
  <si>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</si>
  <si>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</si>
  <si>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</si>
  <si>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</si>
  <si>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</si>
  <si>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</si>
  <si>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</si>
  <si>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</si>
  <si>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</si>
  <si>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</si>
  <si>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</si>
  <si>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</si>
  <si>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</si>
  <si>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</si>
  <si>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</si>
  <si>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</si>
  <si>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</si>
  <si>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</si>
  <si>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</si>
  <si>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</si>
  <si>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</si>
  <si>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</si>
  <si>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</si>
  <si>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</si>
  <si>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</si>
  <si>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</si>
  <si>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</si>
  <si>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</si>
  <si>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</si>
  <si>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</si>
  <si>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</si>
  <si>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</si>
  <si>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</si>
  <si>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</si>
  <si>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</si>
  <si>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</si>
  <si>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</si>
  <si>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</si>
  <si>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</si>
  <si>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</si>
  <si>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</si>
  <si>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</si>
  <si>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</si>
  <si>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</si>
  <si>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</si>
  <si>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</si>
  <si>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</si>
  <si>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</si>
  <si>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</si>
  <si>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</si>
  <si>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</si>
  <si>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</si>
  <si>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</si>
  <si>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</si>
  <si>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</si>
  <si>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</si>
  <si>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</si>
  <si>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</si>
  <si>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</si>
  <si>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</si>
  <si>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</si>
  <si>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</si>
  <si>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</si>
  <si>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</si>
  <si>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</si>
  <si>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</si>
  <si>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</si>
  <si>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</si>
  <si>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</si>
  <si>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</si>
  <si>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</si>
  <si>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</si>
  <si>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</si>
  <si>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</si>
  <si>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</si>
  <si>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</si>
  <si>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</si>
  <si>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</si>
  <si>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</si>
  <si>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</si>
  <si>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</si>
  <si>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</si>
  <si>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</si>
  <si>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</si>
  <si>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</si>
  <si>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</si>
  <si>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</si>
  <si>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</si>
  <si>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</si>
  <si>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</si>
  <si>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</si>
  <si>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</si>
  <si>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</si>
  <si>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</si>
  <si>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</si>
  <si>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</si>
  <si>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</si>
  <si>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</si>
  <si>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</si>
  <si>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</si>
  <si>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</si>
  <si>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</si>
  <si>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</si>
  <si>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</si>
  <si>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</si>
  <si>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</si>
  <si>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</si>
  <si>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</si>
  <si>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</si>
  <si>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</si>
  <si>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</si>
  <si>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</si>
  <si>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</si>
  <si>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</si>
  <si>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</si>
  <si>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</si>
  <si>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</si>
  <si>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</si>
  <si>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</si>
  <si>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</si>
  <si>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</si>
  <si>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</si>
  <si>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</si>
  <si>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</si>
  <si>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</si>
  <si>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</si>
  <si>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</si>
  <si>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</si>
  <si>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</si>
  <si>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</si>
  <si>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</si>
  <si>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</si>
  <si>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</si>
  <si>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</si>
  <si>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</si>
  <si>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</si>
  <si>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</si>
  <si>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</si>
  <si>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</si>
  <si>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</si>
  <si>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</si>
  <si>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</si>
  <si>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</si>
  <si>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</si>
  <si>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</si>
  <si>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</si>
  <si>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</si>
  <si>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</si>
  <si>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</si>
  <si>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</si>
  <si>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</si>
  <si>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</si>
  <si>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</si>
  <si>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</si>
  <si>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</si>
  <si>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</si>
  <si>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</si>
  <si>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</si>
  <si>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</si>
  <si>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</si>
  <si>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</si>
  <si>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</si>
  <si>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</si>
  <si>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</si>
  <si>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</si>
  <si>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</si>
  <si>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</si>
  <si>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</si>
  <si>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</si>
  <si>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</si>
  <si>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</si>
  <si>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</si>
  <si>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</si>
  <si>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</si>
  <si>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</si>
  <si>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</si>
  <si>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</si>
  <si>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</si>
  <si>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</si>
  <si>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</si>
  <si>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</si>
  <si>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</si>
  <si>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</si>
  <si>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</si>
  <si>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</si>
  <si>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</si>
  <si>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</si>
  <si>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</si>
  <si>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</si>
  <si>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</si>
  <si>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</si>
  <si>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</si>
  <si>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</si>
  <si>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</si>
  <si>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</si>
  <si>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</si>
  <si>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</si>
  <si>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</si>
  <si>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</si>
  <si>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</si>
  <si>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</si>
  <si>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</si>
  <si>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</si>
  <si>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</si>
  <si>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</si>
  <si>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</si>
  <si>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</si>
  <si>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</si>
  <si>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</si>
  <si>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</si>
  <si>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</si>
  <si>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</si>
  <si>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</si>
  <si>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</si>
  <si>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</si>
  <si>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</si>
  <si>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</si>
  <si>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</si>
  <si>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</si>
  <si>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</si>
  <si>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</si>
  <si>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</si>
  <si>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</si>
  <si>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</si>
  <si>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</si>
  <si>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</si>
  <si>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</si>
  <si>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</si>
  <si>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</si>
  <si>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</si>
  <si>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</si>
  <si>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</si>
  <si>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</si>
  <si>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</si>
  <si>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</si>
  <si>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</si>
  <si>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</si>
  <si>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</si>
  <si>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</si>
  <si>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</si>
  <si>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</si>
  <si>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</si>
  <si>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</si>
  <si>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</si>
  <si>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</si>
  <si>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</si>
  <si>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</si>
  <si>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</si>
  <si>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</si>
  <si>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</si>
  <si>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</si>
  <si>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</si>
  <si>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</si>
  <si>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</si>
  <si>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</si>
  <si>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</si>
  <si>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</si>
  <si>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</si>
  <si>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</si>
  <si>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</si>
  <si>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</si>
  <si>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</si>
  <si>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</si>
  <si>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</si>
  <si>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</si>
  <si>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</si>
  <si>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</si>
  <si>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</si>
  <si>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</si>
  <si>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</si>
  <si>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</si>
  <si>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</si>
  <si>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</si>
  <si>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</si>
  <si>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</si>
  <si>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</si>
  <si>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</si>
  <si>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</si>
  <si>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</si>
  <si>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</si>
  <si>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</si>
  <si>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</si>
  <si>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</si>
  <si>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</si>
  <si>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</si>
  <si>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</si>
  <si>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</si>
  <si>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</si>
  <si>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</si>
  <si>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</si>
  <si>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</si>
  <si>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</si>
  <si>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</si>
  <si>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</si>
  <si>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</si>
  <si>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</si>
  <si>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</si>
  <si>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</si>
  <si>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</si>
  <si>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</si>
  <si>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</si>
  <si>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</si>
  <si>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</si>
  <si>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</si>
  <si>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</si>
  <si>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</si>
  <si>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</si>
  <si>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</si>
  <si>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</si>
  <si>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</si>
  <si>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</si>
  <si>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</si>
  <si>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</si>
  <si>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</si>
  <si>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</si>
  <si>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</si>
  <si>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</si>
  <si>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</si>
  <si>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</si>
  <si>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</si>
  <si>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</si>
  <si>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</si>
  <si>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</si>
  <si>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</si>
  <si>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</si>
  <si>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</si>
  <si>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</si>
  <si>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</si>
  <si>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</si>
  <si>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</si>
  <si>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</si>
  <si>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</si>
  <si>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</si>
  <si>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</si>
  <si>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</si>
  <si>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</si>
  <si>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</si>
  <si>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</si>
  <si>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</si>
  <si>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</si>
  <si>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</si>
  <si>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</si>
  <si>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</si>
  <si>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</si>
  <si>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</si>
  <si>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</si>
  <si>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</si>
  <si>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</si>
  <si>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</si>
  <si>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</si>
  <si>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</si>
  <si>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</si>
  <si>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</si>
  <si>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</si>
  <si>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</si>
  <si>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</si>
  <si>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</si>
  <si>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</si>
  <si>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</si>
  <si>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</si>
  <si>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</si>
  <si>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</si>
  <si>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</si>
  <si>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</si>
  <si>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</si>
  <si>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</si>
  <si>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</si>
  <si>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</si>
  <si>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</si>
  <si>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</si>
  <si>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</si>
  <si>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</si>
  <si>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</si>
  <si>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</si>
  <si>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</si>
  <si>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</si>
  <si>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</si>
  <si>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</si>
  <si>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</si>
  <si>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</si>
  <si>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</si>
  <si>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</si>
  <si>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</si>
  <si>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</si>
  <si>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</si>
  <si>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</si>
  <si>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</si>
  <si>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</si>
  <si>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</si>
  <si>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</si>
  <si>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</si>
  <si>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</si>
  <si>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</si>
  <si>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</si>
  <si>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</si>
  <si>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</si>
  <si>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</si>
  <si>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</si>
  <si>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</si>
  <si>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</si>
  <si>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</si>
  <si>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</si>
  <si>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</si>
  <si>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</si>
  <si>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</si>
  <si>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</si>
  <si>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</si>
  <si>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</si>
  <si>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</si>
  <si>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</si>
  <si>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</si>
  <si>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</si>
  <si>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</si>
  <si>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</si>
  <si>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</si>
  <si>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</si>
  <si>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</si>
  <si>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</si>
  <si>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</si>
  <si>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</si>
  <si>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</si>
  <si>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</si>
  <si>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</si>
  <si>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</si>
  <si>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</si>
  <si>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</si>
  <si>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</si>
  <si>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</si>
  <si>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</si>
  <si>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</si>
  <si>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</si>
  <si>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</si>
  <si>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</si>
  <si>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</si>
  <si>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</si>
  <si>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</si>
  <si>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</si>
  <si>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</si>
  <si>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</si>
  <si>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</si>
  <si>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</si>
  <si>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</si>
  <si>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</si>
  <si>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</si>
  <si>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</si>
  <si>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</si>
  <si>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</si>
  <si>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</si>
  <si>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</si>
  <si>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</si>
  <si>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</si>
  <si>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</si>
  <si>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</si>
  <si>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</si>
  <si>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</si>
  <si>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</si>
  <si>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</si>
  <si>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</si>
  <si>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</si>
  <si>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</si>
  <si>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</si>
  <si>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</si>
  <si>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</si>
  <si>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</si>
  <si>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</si>
  <si>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</si>
  <si>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</si>
  <si>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</si>
  <si>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</si>
  <si>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</si>
  <si>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</si>
  <si>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</si>
  <si>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</si>
  <si>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</si>
  <si>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</si>
  <si>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</si>
  <si>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</si>
  <si>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</si>
  <si>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</si>
  <si>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</si>
  <si>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</si>
  <si>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</si>
  <si>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</si>
  <si>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</si>
  <si>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</si>
  <si>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</si>
  <si>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</si>
  <si>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</si>
  <si>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</si>
  <si>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</si>
  <si>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</si>
  <si>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</si>
  <si>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</si>
  <si>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</si>
  <si>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</si>
  <si>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</si>
  <si>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</si>
  <si>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</si>
  <si>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</si>
  <si>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</si>
  <si>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</si>
  <si>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</si>
  <si>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</si>
  <si>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</si>
  <si>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</si>
  <si>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</si>
  <si>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</si>
  <si>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</si>
  <si>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</si>
  <si>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</si>
  <si>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</si>
  <si>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</si>
  <si>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</si>
  <si>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</si>
  <si>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</si>
  <si>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</si>
  <si>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</si>
  <si>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</si>
  <si>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</si>
  <si>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</si>
  <si>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</si>
  <si>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</si>
  <si>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</si>
  <si>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</si>
  <si>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</si>
  <si>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</si>
  <si>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</si>
  <si>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</si>
  <si>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</si>
  <si>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</si>
  <si>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</si>
  <si>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</si>
  <si>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</si>
  <si>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</si>
  <si>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</si>
  <si>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</si>
  <si>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</si>
  <si>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</si>
  <si>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</si>
  <si>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</si>
  <si>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</si>
  <si>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</si>
  <si>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</si>
  <si>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</si>
  <si>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</si>
  <si>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</si>
  <si>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</si>
  <si>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</si>
  <si>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</si>
  <si>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</si>
  <si>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</si>
  <si>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</si>
  <si>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</si>
  <si>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</si>
  <si>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</si>
  <si>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</si>
  <si>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</si>
  <si>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</si>
  <si>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</si>
  <si>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</si>
  <si>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</si>
  <si>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</si>
  <si>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</si>
  <si>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</si>
  <si>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</si>
  <si>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</si>
  <si>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</si>
  <si>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</si>
  <si>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</si>
  <si>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</si>
  <si>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</si>
  <si>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</si>
  <si>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</si>
  <si>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</si>
  <si>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</si>
  <si>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</si>
  <si>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</si>
  <si>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</si>
  <si>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</si>
  <si>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</si>
  <si>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</si>
  <si>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</si>
  <si>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</si>
  <si>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</si>
  <si>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</si>
  <si>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</si>
  <si>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</si>
  <si>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</si>
  <si>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</si>
  <si>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</si>
  <si>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</si>
  <si>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</si>
  <si>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</si>
  <si>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</si>
  <si>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</si>
  <si>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</si>
  <si>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</si>
  <si>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</si>
  <si>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</si>
  <si>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</si>
  <si>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</si>
  <si>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</si>
  <si>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</si>
  <si>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</si>
  <si>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</si>
  <si>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</si>
  <si>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</si>
  <si>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</si>
  <si>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</si>
  <si>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</si>
  <si>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</si>
  <si>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</si>
  <si>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</si>
  <si>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</si>
  <si>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</si>
  <si>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</si>
  <si>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</si>
  <si>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</si>
  <si>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</si>
  <si>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</si>
  <si>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</si>
  <si>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</si>
  <si>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</si>
  <si>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</si>
  <si>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</si>
  <si>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</si>
  <si>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</si>
  <si>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</si>
  <si>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</si>
  <si>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</si>
  <si>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</si>
  <si>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</si>
  <si>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</si>
  <si>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</si>
  <si>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</si>
  <si>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</si>
  <si>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</si>
  <si>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</si>
  <si>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</si>
  <si>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</si>
  <si>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</si>
  <si>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</si>
  <si>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</si>
  <si>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</si>
  <si>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</si>
  <si>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</si>
  <si>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</si>
  <si>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</si>
  <si>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</si>
  <si>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</si>
  <si>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</si>
  <si>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</si>
  <si>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</si>
  <si>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</si>
  <si>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</si>
  <si>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</si>
  <si>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</si>
  <si>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</si>
  <si>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</si>
  <si>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</si>
  <si>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</si>
  <si>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</si>
  <si>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</si>
  <si>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</si>
  <si>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</si>
  <si>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</si>
  <si>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</si>
  <si>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</si>
  <si>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</si>
  <si>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</si>
  <si>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</si>
  <si>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</si>
  <si>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</si>
  <si>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</si>
  <si>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</si>
  <si>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</si>
  <si>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</si>
  <si>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</si>
  <si>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</si>
  <si>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</si>
  <si>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</si>
  <si>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</si>
  <si>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</si>
  <si>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</si>
  <si>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</si>
  <si>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</si>
  <si>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</si>
  <si>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</si>
  <si>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</si>
  <si>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</si>
  <si>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</si>
  <si>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</si>
  <si>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</si>
  <si>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</si>
  <si>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</si>
  <si>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</si>
  <si>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</si>
  <si>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</si>
  <si>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</si>
  <si>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</si>
  <si>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</si>
  <si>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</si>
  <si>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</si>
  <si>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</si>
  <si>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</si>
  <si>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</si>
  <si>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</si>
  <si>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</si>
  <si>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</si>
  <si>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</si>
  <si>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</si>
  <si>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</si>
  <si>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</si>
  <si>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</si>
  <si>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</si>
  <si>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</si>
  <si>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</si>
  <si>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</si>
  <si>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</si>
  <si>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</si>
  <si>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</si>
  <si>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</si>
  <si>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</si>
  <si>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</si>
  <si>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</si>
  <si>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</si>
  <si>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</si>
  <si>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</si>
  <si>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</si>
  <si>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</si>
  <si>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</si>
  <si>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</si>
  <si>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</si>
  <si>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</si>
  <si>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</si>
  <si>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</si>
  <si>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</si>
  <si>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</si>
  <si>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</si>
  <si>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</si>
  <si>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</si>
  <si>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</si>
  <si>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</si>
  <si>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</si>
  <si>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</si>
  <si>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</si>
  <si>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</si>
  <si>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</si>
  <si>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</si>
  <si>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</si>
  <si>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</si>
  <si>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</si>
  <si>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</si>
  <si>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</si>
  <si>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</si>
  <si>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</si>
  <si>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</si>
  <si>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</si>
  <si>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</si>
  <si>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</si>
  <si>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</si>
  <si>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</si>
  <si>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</si>
  <si>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</si>
  <si>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</si>
  <si>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</si>
  <si>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</si>
  <si>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</si>
  <si>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</si>
  <si>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</si>
  <si>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</si>
  <si>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</si>
  <si>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</si>
  <si>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</si>
  <si>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</si>
  <si>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</si>
  <si>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</si>
  <si>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</si>
  <si>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</si>
  <si>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</si>
  <si>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</si>
  <si>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</si>
  <si>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</si>
  <si>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</si>
  <si>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</si>
  <si>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</si>
  <si>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</si>
  <si>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</si>
  <si>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</si>
  <si>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</si>
  <si>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</si>
  <si>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</si>
  <si>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</si>
  <si>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</si>
  <si>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</si>
  <si>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</si>
  <si>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</si>
  <si>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</si>
  <si>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</si>
  <si>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</si>
  <si>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</si>
  <si>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</si>
  <si>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</si>
  <si>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</si>
  <si>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</si>
  <si>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</si>
  <si>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</si>
  <si>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</si>
  <si>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</si>
  <si>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</si>
  <si>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</si>
  <si>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</si>
  <si>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</si>
  <si>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</si>
  <si>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</si>
  <si>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</si>
  <si>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</si>
  <si>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</si>
  <si>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</si>
  <si>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</si>
  <si>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</si>
  <si>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</si>
  <si>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</si>
  <si>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</si>
  <si>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</si>
  <si>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</si>
  <si>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</si>
  <si>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</si>
  <si>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</si>
  <si>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</si>
  <si>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</si>
  <si>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</si>
  <si>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</si>
  <si>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</si>
  <si>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</si>
  <si>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</si>
  <si>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</si>
  <si>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</si>
  <si>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</si>
  <si>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</si>
  <si>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</si>
  <si>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</si>
  <si>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</si>
  <si>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</si>
  <si>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</si>
  <si>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</si>
  <si>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</si>
  <si>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</si>
  <si>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</si>
  <si>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</si>
  <si>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</si>
  <si>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</si>
  <si>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</si>
  <si>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</si>
  <si>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</si>
  <si>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</si>
  <si>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</si>
  <si>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</si>
  <si>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</si>
  <si>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</si>
  <si>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</si>
  <si>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</si>
  <si>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</si>
  <si>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</si>
  <si>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</si>
  <si>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</si>
  <si>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</si>
  <si>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</si>
  <si>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</si>
  <si>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</si>
  <si>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</si>
  <si>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</si>
  <si>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</si>
  <si>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</si>
  <si>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</si>
  <si>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</si>
  <si>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</si>
  <si>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</si>
  <si>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</si>
  <si>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</si>
  <si>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</si>
  <si>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</si>
  <si>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</si>
  <si>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</si>
  <si>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</si>
  <si>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</si>
  <si>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</si>
  <si>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</si>
  <si>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</si>
  <si>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</si>
  <si>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</si>
  <si>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</si>
  <si>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</si>
  <si>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</si>
  <si>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</si>
  <si>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</si>
  <si>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</si>
  <si>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</si>
  <si>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</si>
  <si>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</si>
  <si>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</si>
  <si>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</si>
  <si>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</si>
  <si>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</si>
  <si>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</si>
  <si>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</si>
  <si>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</si>
  <si>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</si>
  <si>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</si>
  <si>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</si>
  <si>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</si>
  <si>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</si>
  <si>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</si>
  <si>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</si>
  <si>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</si>
  <si>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</si>
  <si>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</si>
  <si>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</si>
  <si>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</si>
  <si>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</si>
  <si>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</si>
  <si>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</si>
  <si>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</si>
  <si>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</si>
  <si>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</si>
  <si>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</si>
  <si>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</si>
  <si>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</si>
  <si>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</si>
  <si>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</si>
  <si>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</si>
  <si>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</si>
  <si>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</si>
  <si>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</si>
  <si>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</si>
  <si>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</si>
  <si>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</si>
  <si>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</si>
  <si>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</si>
  <si>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</si>
  <si>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</si>
  <si>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</si>
  <si>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</si>
  <si>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</si>
  <si>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</si>
  <si>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</si>
  <si>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</si>
  <si>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</si>
  <si>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</si>
  <si>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</si>
  <si>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</si>
  <si>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</si>
  <si>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</si>
  <si>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</si>
  <si>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</si>
  <si>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</si>
  <si>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</si>
  <si>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</si>
  <si>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</si>
  <si>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</si>
  <si>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</si>
  <si>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</si>
  <si>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</si>
  <si>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</si>
  <si>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</si>
  <si>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</si>
  <si>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</si>
  <si>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</si>
  <si>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</si>
  <si>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</si>
  <si>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</si>
  <si>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</si>
  <si>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</si>
  <si>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</si>
  <si>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</si>
  <si>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</si>
  <si>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</si>
  <si>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</si>
  <si>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</si>
  <si>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</si>
  <si>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</si>
  <si>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</si>
  <si>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</si>
  <si>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</si>
  <si>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</si>
  <si>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</si>
  <si>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</si>
  <si>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</si>
  <si>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</si>
  <si>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</si>
  <si>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</si>
  <si>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</si>
  <si>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</si>
  <si>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</si>
  <si>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</si>
  <si>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</si>
  <si>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</si>
  <si>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</si>
  <si>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</si>
  <si>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</si>
  <si>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</si>
  <si>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</si>
  <si>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</si>
  <si>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</si>
  <si>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</si>
  <si>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</si>
  <si>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</si>
  <si>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</si>
  <si>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</si>
  <si>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</si>
  <si>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</si>
  <si>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</si>
  <si>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</si>
  <si>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</si>
  <si>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</si>
  <si>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</si>
  <si>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</si>
  <si>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</si>
  <si>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</si>
  <si>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</si>
  <si>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</si>
  <si>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</si>
  <si>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</si>
  <si>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</si>
  <si>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</si>
  <si>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</si>
  <si>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</si>
  <si>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</si>
  <si>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</si>
  <si>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</si>
  <si>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</si>
  <si>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</si>
  <si>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</si>
  <si>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</si>
  <si>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</si>
  <si>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</si>
  <si>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</si>
  <si>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</si>
  <si>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</si>
  <si>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</si>
  <si>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</si>
  <si>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</si>
  <si>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</si>
  <si>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</si>
  <si>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</si>
  <si>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</si>
  <si>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</si>
  <si>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</si>
  <si>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</si>
  <si>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</si>
  <si>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</si>
  <si>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</si>
  <si>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</si>
  <si>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</si>
  <si>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</si>
  <si>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</si>
  <si>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</si>
  <si>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</si>
  <si>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</si>
  <si>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</si>
  <si>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</si>
  <si>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</si>
  <si>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</si>
  <si>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</si>
  <si>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</si>
  <si>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</si>
  <si>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</si>
  <si>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</si>
  <si>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</si>
  <si>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</si>
  <si>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</si>
  <si>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</si>
  <si>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</si>
  <si>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</si>
  <si>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</si>
  <si>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</si>
  <si>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</si>
  <si>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</si>
  <si>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</si>
  <si>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</si>
  <si>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</si>
  <si>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</si>
  <si>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</si>
  <si>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</si>
  <si>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</si>
  <si>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</si>
  <si>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</si>
  <si>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</si>
  <si>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</si>
  <si>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</si>
  <si>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</si>
  <si>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</si>
  <si>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</si>
  <si>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</si>
  <si>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</si>
  <si>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</si>
  <si>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</si>
  <si>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</si>
  <si>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</si>
  <si>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</si>
  <si>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</si>
  <si>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</si>
  <si>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</si>
  <si>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</si>
  <si>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</si>
  <si>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</si>
  <si>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</si>
  <si>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</si>
  <si>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</si>
  <si>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</si>
  <si>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</si>
  <si>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</si>
  <si>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</si>
  <si>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</si>
  <si>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</si>
  <si>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</si>
  <si>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</si>
  <si>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</si>
  <si>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</si>
  <si>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</si>
  <si>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</si>
  <si>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</si>
  <si>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</si>
  <si>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</si>
  <si>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</si>
  <si>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</si>
  <si>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</si>
  <si>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</si>
  <si>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</si>
  <si>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</si>
  <si>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</si>
  <si>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</si>
  <si>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</si>
  <si>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</si>
  <si>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</si>
  <si>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</si>
  <si>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</si>
  <si>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</si>
  <si>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</si>
  <si>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</si>
  <si>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</si>
  <si>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</si>
  <si>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</si>
  <si>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</si>
  <si>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</si>
  <si>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</si>
  <si>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</si>
  <si>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</si>
  <si>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</si>
  <si>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</si>
  <si>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</si>
  <si>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</si>
  <si>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</si>
  <si>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</si>
  <si>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</si>
  <si>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</si>
  <si>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</si>
  <si>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</si>
  <si>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</si>
  <si>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</si>
  <si>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</si>
  <si>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</si>
  <si>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</si>
  <si>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</si>
  <si>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</si>
  <si>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</si>
  <si>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</si>
  <si>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</si>
  <si>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</si>
  <si>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</si>
  <si>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</si>
  <si>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</si>
  <si>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</si>
  <si>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</si>
  <si>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</si>
  <si>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</si>
  <si>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</si>
  <si>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</si>
  <si>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</si>
  <si>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</si>
  <si>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</si>
  <si>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</si>
  <si>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</si>
  <si>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</si>
  <si>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</si>
  <si>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</si>
  <si>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</si>
  <si>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</si>
  <si>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</si>
  <si>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</si>
  <si>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</si>
  <si>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</si>
  <si>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</si>
  <si>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</si>
  <si>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</si>
  <si>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</si>
  <si>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</si>
  <si>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</si>
  <si>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</si>
  <si>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</si>
  <si>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</si>
  <si>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</si>
  <si>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</si>
  <si>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</si>
  <si>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</si>
  <si>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</si>
  <si>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</si>
  <si>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</si>
  <si>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</si>
  <si>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</si>
  <si>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</si>
  <si>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</si>
  <si>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</si>
  <si>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</si>
  <si>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</si>
  <si>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</si>
  <si>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</si>
  <si>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</si>
  <si>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</si>
  <si>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</si>
  <si>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</si>
  <si>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</si>
  <si>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</si>
  <si>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</si>
  <si>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</si>
  <si>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</si>
  <si>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</si>
  <si>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</si>
  <si>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</si>
  <si>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</si>
  <si>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</si>
  <si>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</si>
  <si>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</si>
  <si>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</si>
  <si>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</si>
  <si>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</si>
  <si>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</si>
  <si>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</si>
  <si>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</si>
  <si>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</si>
  <si>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</si>
  <si>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</si>
  <si>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</si>
  <si>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</si>
  <si>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</si>
  <si>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</si>
  <si>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</si>
  <si>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</si>
  <si>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</si>
  <si>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</si>
  <si>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</si>
  <si>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</si>
  <si>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</si>
  <si>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</si>
  <si>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</si>
  <si>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</si>
  <si>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</si>
  <si>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</si>
  <si>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</si>
  <si>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</si>
  <si>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</si>
  <si>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</si>
  <si>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</si>
  <si>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</si>
  <si>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</si>
  <si>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</si>
  <si>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</si>
  <si>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</si>
  <si>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</si>
  <si>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</si>
  <si>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</si>
  <si>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</si>
  <si>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</si>
  <si>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</si>
  <si>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</si>
  <si>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</si>
  <si>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</si>
  <si>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</si>
  <si>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</si>
  <si>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</si>
  <si>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</si>
  <si>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</si>
  <si>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</si>
  <si>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</si>
  <si>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</si>
  <si>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</si>
  <si>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</si>
  <si>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</si>
  <si>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</si>
  <si>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</si>
  <si>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</si>
  <si>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</si>
  <si>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</si>
  <si>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</si>
  <si>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</si>
  <si>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</si>
  <si>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</si>
  <si>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</si>
  <si>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</si>
  <si>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</si>
  <si>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</si>
  <si>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</si>
  <si>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</si>
  <si>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</si>
  <si>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</si>
  <si>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</si>
  <si>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</si>
  <si>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</si>
  <si>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</si>
  <si>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</si>
  <si>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</si>
  <si>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</si>
  <si>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</si>
  <si>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</si>
  <si>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</si>
  <si>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</si>
  <si>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</si>
  <si>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</si>
  <si>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</si>
  <si>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</si>
  <si>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</si>
  <si>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</si>
  <si>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</si>
  <si>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</si>
  <si>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</si>
  <si>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</si>
  <si>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</si>
  <si>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</si>
  <si>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</si>
  <si>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</si>
  <si>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</si>
  <si>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</si>
  <si>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</si>
  <si>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</si>
  <si>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</si>
  <si>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</si>
  <si>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</si>
  <si>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</si>
  <si>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</si>
  <si>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</si>
  <si>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</si>
  <si>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</si>
  <si>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</si>
  <si>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</si>
  <si>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</si>
  <si>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</si>
  <si>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</si>
  <si>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</si>
  <si>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</si>
  <si>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</si>
  <si>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</si>
  <si>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</si>
  <si>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</si>
  <si>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</si>
  <si>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</si>
  <si>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</si>
  <si>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</si>
  <si>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</si>
  <si>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</si>
  <si>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</si>
  <si>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</si>
  <si>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</si>
  <si>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</si>
  <si>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</si>
  <si>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</si>
  <si>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</si>
  <si>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</si>
  <si>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</si>
  <si>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</si>
  <si>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</si>
  <si>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</si>
  <si>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</si>
  <si>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</si>
  <si>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</si>
  <si>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</si>
  <si>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</si>
  <si>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</si>
  <si>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</si>
  <si>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</si>
  <si>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</si>
  <si>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</si>
  <si>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</si>
  <si>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</si>
  <si>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</si>
  <si>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</si>
  <si>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</si>
  <si>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</si>
  <si>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</si>
  <si>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</si>
  <si>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</si>
  <si>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</si>
  <si>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</si>
  <si>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</si>
  <si>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</si>
  <si>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</si>
  <si>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</si>
  <si>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</si>
  <si>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</si>
  <si>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</si>
  <si>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</si>
  <si>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</si>
  <si>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</si>
  <si>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</si>
  <si>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</si>
  <si>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</si>
  <si>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</si>
  <si>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</si>
  <si>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</si>
  <si>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</si>
  <si>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</si>
  <si>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</si>
  <si>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</si>
  <si>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</si>
  <si>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</si>
  <si>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</si>
  <si>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</si>
  <si>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</si>
  <si>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</si>
  <si>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</si>
  <si>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</si>
  <si>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</si>
  <si>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</si>
  <si>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</si>
  <si>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</si>
  <si>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</si>
  <si>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</si>
  <si>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</si>
  <si>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</si>
  <si>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</si>
  <si>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</si>
  <si>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</si>
  <si>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</si>
  <si>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</si>
  <si>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</si>
  <si>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</si>
  <si>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</si>
  <si>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</si>
  <si>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</si>
  <si>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</si>
  <si>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</si>
  <si>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</si>
  <si>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</si>
  <si>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</si>
  <si>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</si>
  <si>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</si>
  <si>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</si>
  <si>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</si>
  <si>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</si>
  <si>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</si>
  <si>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</si>
  <si>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</si>
  <si>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</si>
  <si>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</si>
  <si>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</si>
  <si>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</si>
  <si>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</si>
  <si>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</si>
  <si>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</si>
  <si>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</si>
  <si>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</si>
  <si>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</si>
  <si>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</si>
  <si>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</si>
  <si>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</si>
  <si>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</si>
  <si>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</si>
  <si>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</si>
  <si>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</si>
  <si>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</si>
  <si>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</si>
  <si>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</si>
  <si>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</si>
  <si>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</si>
  <si>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</si>
  <si>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</si>
  <si>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</si>
  <si>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</si>
  <si>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</si>
  <si>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</si>
  <si>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</si>
  <si>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</si>
  <si>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</si>
  <si>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</si>
  <si>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</si>
  <si>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</si>
  <si>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</si>
  <si>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</si>
  <si>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</si>
  <si>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</si>
  <si>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</si>
  <si>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</si>
  <si>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</si>
  <si>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</si>
  <si>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</si>
  <si>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</si>
  <si>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</si>
  <si>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</si>
  <si>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</si>
  <si>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</si>
  <si>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</si>
  <si>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</si>
  <si>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</si>
  <si>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</si>
  <si>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</si>
  <si>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</si>
  <si>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</si>
  <si>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</si>
  <si>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</si>
  <si>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</si>
  <si>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</si>
  <si>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</si>
  <si>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</si>
  <si>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</si>
  <si>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</si>
  <si>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</si>
  <si>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</si>
  <si>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</si>
  <si>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</si>
  <si>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</si>
  <si>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</si>
  <si>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</si>
  <si>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</si>
  <si>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</si>
  <si>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</si>
  <si>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</si>
  <si>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</si>
  <si>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</si>
  <si>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</si>
  <si>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</si>
  <si>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</si>
  <si>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</si>
  <si>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</si>
  <si>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</si>
  <si>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</si>
  <si>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</si>
  <si>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</si>
  <si>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</si>
  <si>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</si>
  <si>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</si>
  <si>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</si>
  <si>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</si>
  <si>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</si>
  <si>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</si>
  <si>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</si>
  <si>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</si>
  <si>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</si>
  <si>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</si>
  <si>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</si>
  <si>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</si>
  <si>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</si>
  <si>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</si>
  <si>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</si>
  <si>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</si>
  <si>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</si>
  <si>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</si>
  <si>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</si>
  <si>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</si>
  <si>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</si>
  <si>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</si>
  <si>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</si>
  <si>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</si>
  <si>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</si>
  <si>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</si>
  <si>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</si>
  <si>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</si>
  <si>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</si>
  <si>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</si>
  <si>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</si>
  <si>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</si>
  <si>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</si>
  <si>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</si>
  <si>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</si>
  <si>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</si>
  <si>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</si>
  <si>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</si>
  <si>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</si>
  <si>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</si>
  <si>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</si>
  <si>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</si>
  <si>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</si>
  <si>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</si>
  <si>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</si>
  <si>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</si>
  <si>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</si>
  <si>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</si>
  <si>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</si>
  <si>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</si>
  <si>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</si>
  <si>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</si>
  <si>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</si>
  <si>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</si>
  <si>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</si>
  <si>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</si>
  <si>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</si>
  <si>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</si>
  <si>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</si>
  <si>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</si>
  <si>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</si>
  <si>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</si>
  <si>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</si>
  <si>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</si>
  <si>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</si>
  <si>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</si>
  <si>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</si>
  <si>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</si>
  <si>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</si>
  <si>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</si>
  <si>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</si>
  <si>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</si>
  <si>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</si>
  <si>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</si>
  <si>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</si>
  <si>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</si>
  <si>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</si>
  <si>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</si>
  <si>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</si>
  <si>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</si>
  <si>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</si>
  <si>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</si>
  <si>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</si>
  <si>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</si>
  <si>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</si>
  <si>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</si>
  <si>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</si>
  <si>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</si>
  <si>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</si>
  <si>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</si>
  <si>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</si>
  <si>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</si>
  <si>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</si>
  <si>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</si>
  <si>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</si>
  <si>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</si>
  <si>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</si>
  <si>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</si>
  <si>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</si>
  <si>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</si>
  <si>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</si>
  <si>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</si>
  <si>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</si>
  <si>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</si>
  <si>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</si>
  <si>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</si>
  <si>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</si>
  <si>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</si>
  <si>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</si>
  <si>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</si>
  <si>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</si>
  <si>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</si>
  <si>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</si>
  <si>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</si>
  <si>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</si>
  <si>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</si>
  <si>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</si>
  <si>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</si>
  <si>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</si>
  <si>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</si>
  <si>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</si>
  <si>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</si>
  <si>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</si>
  <si>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</si>
  <si>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</si>
  <si>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</si>
  <si>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</si>
  <si>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</si>
  <si>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</si>
  <si>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</si>
  <si>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</si>
  <si>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</si>
  <si>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</si>
  <si>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</si>
  <si>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</si>
  <si>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</si>
  <si>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</si>
  <si>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</si>
  <si>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</si>
  <si>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</si>
  <si>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</si>
  <si>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</si>
  <si>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</si>
  <si>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</si>
  <si>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</si>
  <si>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</si>
  <si>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</si>
  <si>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</si>
  <si>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</si>
  <si>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</si>
  <si>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</si>
  <si>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</si>
  <si>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</si>
  <si>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</si>
  <si>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</si>
  <si>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</si>
  <si>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</si>
  <si>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</si>
  <si>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</si>
  <si>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</si>
  <si>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</si>
  <si>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</si>
  <si>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</si>
  <si>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</si>
  <si>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</si>
  <si>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</si>
  <si>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</si>
  <si>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</si>
  <si>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</si>
  <si>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</si>
  <si>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</si>
  <si>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</si>
  <si>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</si>
  <si>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</si>
  <si>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</si>
  <si>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</si>
  <si>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</si>
  <si>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</si>
  <si>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</si>
  <si>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</si>
  <si>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</si>
  <si>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</si>
  <si>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</si>
  <si>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</si>
  <si>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</si>
  <si>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</si>
  <si>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</si>
  <si>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</si>
  <si>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</si>
  <si>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</si>
  <si>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</si>
  <si>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</si>
  <si>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</si>
  <si>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</si>
  <si>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</si>
  <si>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</si>
  <si>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</si>
  <si>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</si>
  <si>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</si>
  <si>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</si>
  <si>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</si>
  <si>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</si>
  <si>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</si>
  <si>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</si>
  <si>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</si>
  <si>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</si>
  <si>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</si>
  <si>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</si>
  <si>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</si>
  <si>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</si>
  <si>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</si>
  <si>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</si>
  <si>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</si>
  <si>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</si>
  <si>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</si>
  <si>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</si>
  <si>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</si>
  <si>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</si>
  <si>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</si>
  <si>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</si>
  <si>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</si>
  <si>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</si>
  <si>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</si>
  <si>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</si>
  <si>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</si>
  <si>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</si>
  <si>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</si>
  <si>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</si>
  <si>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</si>
  <si>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</si>
  <si>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</si>
  <si>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</si>
  <si>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</si>
  <si>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</si>
  <si>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</si>
  <si>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</si>
  <si>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</si>
  <si>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</si>
  <si>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</si>
  <si>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</si>
  <si>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</si>
  <si>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</si>
  <si>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</si>
  <si>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</si>
  <si>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</si>
  <si>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</si>
  <si>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</si>
  <si>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</si>
  <si>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</si>
  <si>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</si>
  <si>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</si>
  <si>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</si>
  <si>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</si>
  <si>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</si>
  <si>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</si>
  <si>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</si>
  <si>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</si>
  <si>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</si>
  <si>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</si>
  <si>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</si>
  <si>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</si>
  <si>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</si>
  <si>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</si>
  <si>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</si>
  <si>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</si>
  <si>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</si>
  <si>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</si>
  <si>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</si>
  <si>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</si>
  <si>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</si>
  <si>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</si>
  <si>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</si>
  <si>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</si>
  <si>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</si>
  <si>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</si>
  <si>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</si>
  <si>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</si>
  <si>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</si>
  <si>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</si>
  <si>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</si>
  <si>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</si>
  <si>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</si>
  <si>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</si>
  <si>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</si>
  <si>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</si>
  <si>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</si>
  <si>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</si>
  <si>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</si>
  <si>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</si>
  <si>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</si>
  <si>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</si>
  <si>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</si>
  <si>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</si>
  <si>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</si>
  <si>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</si>
  <si>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</si>
  <si>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</si>
  <si>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</si>
  <si>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</si>
  <si>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</si>
  <si>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</si>
  <si>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</si>
  <si>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</si>
  <si>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</si>
  <si>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</si>
  <si>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</si>
  <si>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</si>
  <si>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</si>
  <si>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</si>
  <si>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</si>
  <si>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</si>
  <si>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</si>
  <si>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</si>
  <si>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</si>
  <si>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</si>
  <si>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</si>
  <si>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</si>
  <si>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</si>
  <si>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</si>
  <si>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</si>
  <si>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</si>
  <si>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</si>
  <si>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</si>
  <si>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</si>
  <si>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</si>
  <si>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</si>
  <si>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</si>
  <si>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</si>
  <si>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</si>
  <si>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</si>
  <si>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</si>
  <si>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</si>
  <si>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</si>
  <si>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</si>
  <si>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</si>
  <si>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</si>
  <si>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</si>
  <si>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</si>
  <si>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</si>
  <si>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</si>
  <si>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</si>
  <si>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</si>
  <si>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</si>
  <si>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</si>
  <si>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</si>
  <si>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</si>
  <si>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</si>
  <si>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</si>
  <si>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</si>
  <si>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</si>
  <si>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</si>
  <si>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</si>
  <si>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</si>
  <si>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</si>
  <si>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</si>
  <si>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</si>
  <si>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</si>
  <si>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</si>
  <si>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</si>
  <si>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</si>
  <si>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</si>
  <si>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</si>
  <si>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</si>
  <si>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</si>
  <si>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</si>
  <si>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</si>
  <si>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</si>
  <si>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</si>
  <si>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</si>
  <si>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</si>
  <si>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</si>
  <si>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</si>
  <si>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</si>
  <si>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</si>
  <si>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</si>
  <si>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</si>
  <si>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</si>
  <si>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</si>
  <si>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</si>
  <si>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</si>
  <si>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</si>
  <si>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</si>
  <si>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</si>
  <si>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</si>
  <si>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</si>
  <si>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</si>
  <si>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</si>
  <si>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</si>
  <si>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</si>
  <si>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</si>
  <si>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</si>
  <si>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</si>
  <si>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</si>
  <si>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</si>
  <si>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</si>
  <si>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</si>
  <si>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</si>
  <si>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</si>
  <si>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</si>
  <si>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</si>
  <si>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</si>
  <si>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</si>
  <si>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</si>
  <si>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</si>
  <si>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</si>
  <si>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</si>
  <si>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</si>
  <si>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</si>
  <si>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</si>
  <si>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</si>
  <si>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</si>
  <si>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</si>
  <si>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</si>
  <si>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</si>
  <si>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</si>
  <si>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</si>
  <si>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</si>
  <si>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</si>
  <si>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</si>
  <si>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</si>
  <si>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</si>
  <si>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</si>
  <si>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</si>
  <si>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</si>
  <si>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</si>
  <si>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</si>
  <si>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</si>
  <si>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</si>
  <si>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</si>
  <si>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</si>
  <si>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</si>
  <si>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</si>
  <si>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</si>
  <si>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</si>
  <si>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</si>
  <si>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</si>
  <si>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</si>
  <si>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</si>
  <si>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</si>
  <si>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</si>
  <si>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</si>
  <si>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</si>
  <si>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</si>
  <si>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</si>
  <si>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</si>
  <si>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</si>
  <si>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</si>
  <si>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</si>
  <si>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</si>
  <si>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</si>
  <si>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</si>
  <si>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</si>
  <si>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</si>
  <si>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</si>
  <si>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</si>
  <si>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</si>
  <si>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</si>
  <si>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</si>
  <si>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</si>
  <si>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</si>
  <si>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</si>
  <si>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</si>
  <si>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</si>
  <si>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</si>
  <si>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</si>
  <si>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</si>
  <si>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</si>
  <si>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</si>
  <si>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</si>
  <si>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</si>
  <si>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</si>
  <si>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</si>
  <si>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</si>
  <si>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</si>
  <si>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</si>
  <si>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</si>
  <si>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</si>
  <si>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</si>
  <si>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</si>
  <si>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</si>
  <si>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</si>
  <si>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</si>
  <si>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</si>
  <si>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</si>
  <si>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</si>
  <si>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</si>
  <si>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</si>
  <si>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</si>
  <si>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</si>
  <si>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</si>
  <si>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</si>
  <si>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</si>
  <si>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</si>
  <si>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</si>
  <si>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</si>
  <si>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</si>
  <si>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</si>
  <si>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</si>
  <si>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</si>
  <si>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</si>
  <si>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</si>
  <si>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</si>
  <si>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</si>
  <si>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</si>
  <si>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</si>
  <si>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</si>
  <si>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</si>
  <si>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</si>
  <si>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</si>
  <si>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</si>
  <si>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</si>
  <si>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</si>
  <si>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</si>
  <si>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</si>
  <si>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</si>
  <si>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</si>
  <si>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</si>
  <si>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</si>
  <si>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</si>
  <si>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</si>
  <si>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</si>
  <si>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</si>
  <si>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</si>
  <si>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</si>
  <si>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</si>
  <si>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</si>
  <si>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</si>
  <si>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</si>
  <si>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</si>
  <si>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</si>
  <si>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</si>
  <si>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</si>
  <si>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</si>
  <si>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</si>
  <si>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</si>
  <si>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</si>
  <si>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</si>
  <si>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</si>
  <si>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</si>
  <si>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</si>
  <si>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</si>
  <si>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</si>
  <si>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</si>
  <si>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</si>
  <si>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</si>
  <si>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</si>
  <si>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</si>
  <si>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</si>
  <si>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</si>
  <si>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</si>
  <si>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</si>
  <si>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</si>
  <si>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</si>
  <si>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</si>
  <si>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</si>
  <si>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</si>
  <si>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</si>
  <si>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</si>
  <si>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</si>
  <si>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</si>
  <si>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</si>
  <si>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</si>
  <si>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</si>
  <si>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</si>
  <si>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</si>
  <si>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</si>
  <si>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</si>
  <si>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</si>
  <si>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</si>
  <si>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</si>
  <si>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</si>
  <si>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</si>
  <si>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</si>
  <si>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</si>
  <si>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</si>
  <si>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</si>
  <si>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</si>
  <si>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</si>
  <si>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</si>
  <si>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</si>
  <si>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</si>
  <si>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</si>
  <si>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</si>
  <si>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</si>
  <si>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</si>
  <si>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</si>
  <si>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</si>
  <si>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</si>
  <si>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</si>
  <si>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</si>
  <si>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</si>
  <si>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</si>
  <si>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</si>
  <si>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</si>
  <si>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</si>
  <si>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</si>
  <si>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</si>
  <si>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</si>
  <si>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</si>
  <si>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</si>
  <si>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</si>
  <si>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</si>
  <si>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</si>
  <si>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</si>
  <si>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</si>
  <si>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</si>
  <si>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</si>
  <si>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</si>
  <si>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</si>
  <si>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</si>
  <si>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</si>
  <si>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</si>
  <si>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</si>
  <si>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</si>
  <si>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</si>
  <si>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</si>
  <si>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</si>
  <si>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</si>
  <si>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</si>
  <si>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</si>
  <si>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</si>
  <si>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</si>
  <si>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</si>
  <si>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</si>
  <si>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</si>
  <si>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</si>
  <si>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</si>
  <si>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</si>
  <si>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</si>
  <si>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</si>
  <si>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</si>
  <si>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</si>
  <si>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</si>
  <si>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</si>
  <si>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</si>
  <si>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</si>
  <si>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</si>
  <si>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</si>
  <si>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</si>
  <si>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</si>
  <si>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</si>
  <si>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</si>
  <si>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</si>
  <si>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</si>
  <si>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</si>
  <si>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</si>
  <si>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</si>
  <si>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</si>
  <si>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</si>
  <si>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</si>
  <si>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</si>
  <si>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</si>
  <si>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</si>
  <si>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</si>
  <si>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</si>
  <si>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</si>
  <si>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</si>
  <si>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</si>
  <si>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</si>
  <si>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</si>
  <si>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</si>
  <si>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</si>
  <si>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</si>
  <si>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</si>
  <si>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</si>
  <si>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</si>
  <si>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</si>
  <si>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</si>
  <si>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</si>
  <si>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</si>
  <si>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</si>
  <si>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</si>
  <si>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</si>
  <si>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</si>
  <si>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</si>
  <si>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</si>
  <si>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</si>
  <si>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</si>
  <si>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</si>
  <si>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</si>
  <si>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</si>
  <si>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</si>
  <si>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</si>
  <si>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</si>
  <si>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</si>
  <si>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</si>
  <si>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</si>
  <si>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</si>
  <si>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</si>
  <si>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</si>
  <si>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</si>
  <si>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</si>
  <si>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</si>
  <si>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</si>
  <si>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</si>
  <si>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</si>
  <si>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</si>
  <si>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</si>
  <si>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</si>
  <si>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</si>
  <si>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</si>
  <si>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</si>
  <si>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</si>
  <si>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</si>
  <si>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</si>
  <si>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</si>
  <si>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</si>
  <si>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</si>
  <si>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</si>
  <si>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</si>
  <si>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</si>
  <si>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</si>
  <si>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</si>
  <si>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</si>
  <si>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</si>
  <si>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</si>
  <si>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</si>
  <si>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</si>
  <si>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</si>
  <si>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</si>
  <si>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</si>
  <si>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</si>
  <si>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</si>
  <si>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</si>
  <si>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</si>
  <si>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</si>
  <si>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</si>
  <si>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</si>
  <si>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</si>
  <si>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</si>
  <si>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</si>
  <si>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</si>
  <si>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</si>
  <si>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</si>
  <si>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</si>
  <si>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</si>
  <si>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</si>
  <si>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</si>
  <si>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</si>
  <si>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</si>
  <si>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</si>
  <si>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</si>
  <si>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</si>
  <si>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</si>
  <si>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</si>
  <si>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</si>
  <si>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</si>
  <si>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</si>
  <si>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</si>
  <si>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</si>
  <si>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</si>
  <si>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</si>
  <si>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</si>
  <si>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</si>
  <si>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</si>
  <si>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</si>
  <si>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</si>
  <si>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</si>
  <si>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</si>
  <si>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</si>
  <si>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</si>
  <si>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</si>
  <si>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</si>
  <si>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</si>
  <si>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</si>
  <si>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</si>
  <si>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</si>
  <si>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</si>
  <si>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</si>
  <si>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</si>
  <si>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</si>
  <si>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</si>
  <si>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</si>
  <si>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</si>
  <si>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</si>
  <si>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</si>
  <si>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</si>
  <si>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</si>
  <si>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</si>
  <si>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</si>
  <si>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</si>
  <si>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</si>
  <si>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</si>
  <si>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</si>
  <si>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</si>
  <si>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</si>
  <si>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</si>
  <si>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</si>
  <si>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</si>
  <si>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</si>
  <si>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</si>
  <si>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</si>
  <si>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</si>
  <si>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</si>
  <si>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</si>
  <si>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</si>
  <si>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</si>
  <si>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</si>
  <si>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</si>
  <si>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</si>
  <si>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</si>
  <si>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</si>
  <si>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</si>
  <si>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</si>
  <si>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</si>
  <si>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</si>
  <si>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</si>
  <si>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</si>
  <si>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</si>
  <si>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</si>
  <si>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</si>
  <si>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</si>
  <si>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</si>
  <si>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</si>
  <si>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</si>
  <si>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</si>
  <si>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</si>
  <si>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</si>
  <si>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</si>
  <si>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</si>
  <si>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</si>
  <si>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</si>
  <si>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</si>
  <si>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</si>
  <si>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</si>
  <si>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</si>
  <si>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</si>
  <si>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</si>
  <si>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</si>
  <si>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</si>
  <si>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</si>
  <si>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</si>
  <si>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</si>
  <si>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</si>
  <si>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</si>
  <si>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</si>
  <si>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</si>
  <si>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</si>
  <si>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</si>
  <si>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</si>
  <si>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</si>
  <si>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</si>
  <si>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</si>
  <si>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</si>
  <si>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</si>
  <si>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</si>
  <si>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</si>
  <si>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</si>
  <si>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</si>
  <si>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</si>
  <si>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</si>
  <si>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</si>
  <si>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</si>
  <si>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</si>
  <si>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</si>
  <si>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</si>
  <si>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</si>
  <si>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</si>
  <si>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</si>
  <si>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</si>
  <si>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</si>
  <si>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</si>
  <si>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</si>
  <si>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</si>
  <si>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</si>
  <si>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</si>
  <si>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</si>
  <si>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</si>
  <si>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</si>
  <si>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</si>
  <si>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</si>
  <si>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</si>
  <si>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</si>
  <si>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</si>
  <si>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</si>
  <si>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</si>
  <si>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</si>
  <si>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</si>
  <si>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</si>
  <si>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</si>
  <si>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</si>
  <si>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</si>
  <si>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</si>
  <si>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</si>
  <si>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</si>
  <si>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</si>
  <si>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</si>
  <si>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</si>
  <si>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</si>
  <si>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</si>
  <si>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</si>
  <si>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</si>
  <si>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</si>
  <si>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</si>
  <si>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</si>
  <si>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</si>
  <si>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</si>
  <si>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</si>
  <si>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</si>
  <si>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</si>
  <si>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</si>
  <si>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</si>
  <si>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</si>
  <si>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</si>
  <si>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</si>
  <si>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</si>
  <si>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</si>
  <si>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</si>
  <si>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</si>
  <si>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</si>
  <si>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</si>
  <si>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</si>
  <si>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</si>
  <si>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</si>
  <si>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</si>
  <si>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</si>
  <si>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</si>
  <si>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</si>
  <si>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</si>
  <si>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</si>
  <si>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</si>
  <si>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</si>
  <si>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</si>
  <si>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</si>
  <si>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</si>
  <si>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</si>
  <si>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</si>
  <si>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</si>
  <si>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</si>
  <si>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</si>
  <si>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</si>
  <si>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</si>
  <si>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</si>
  <si>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</si>
  <si>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</si>
  <si>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</si>
  <si>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</si>
  <si>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</si>
  <si>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</si>
  <si>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</si>
  <si>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</si>
  <si>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</si>
  <si>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</si>
  <si>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</si>
  <si>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</si>
  <si>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</si>
  <si>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</si>
  <si>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</si>
  <si>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</si>
  <si>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</si>
  <si>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</si>
  <si>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</si>
  <si>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</si>
  <si>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</si>
  <si>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</si>
  <si>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</si>
  <si>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</si>
  <si>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</si>
  <si>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</si>
  <si>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</si>
  <si>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</si>
  <si>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</si>
  <si>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</si>
  <si>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</si>
  <si>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</si>
  <si>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</si>
  <si>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</si>
  <si>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</si>
  <si>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</si>
  <si>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</si>
  <si>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</si>
  <si>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</si>
  <si>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</si>
  <si>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</si>
  <si>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</si>
  <si>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</si>
  <si>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</si>
  <si>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</si>
  <si>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</si>
  <si>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</si>
  <si>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</si>
  <si>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</si>
  <si>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</si>
  <si>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</si>
  <si>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</si>
  <si>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</si>
  <si>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</si>
  <si>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</si>
  <si>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</si>
  <si>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</si>
  <si>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</si>
  <si>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</si>
  <si>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</si>
  <si>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</si>
  <si>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</si>
  <si>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</si>
  <si>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</si>
  <si>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</si>
  <si>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</si>
  <si>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</si>
  <si>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</si>
  <si>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</si>
  <si>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</si>
  <si>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</si>
  <si>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</si>
  <si>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</si>
  <si>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</si>
  <si>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</si>
  <si>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</si>
  <si>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</si>
  <si>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</si>
  <si>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</si>
  <si>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</si>
  <si>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</si>
  <si>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</si>
  <si>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</si>
  <si>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</si>
  <si>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</si>
  <si>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</si>
  <si>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</si>
  <si>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</si>
  <si>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</si>
  <si>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</si>
  <si>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</si>
  <si>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</si>
  <si>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</si>
  <si>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</si>
  <si>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</si>
  <si>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</si>
  <si>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</si>
  <si>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</si>
  <si>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</si>
  <si>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</si>
  <si>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</si>
  <si>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</si>
  <si>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</si>
  <si>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</si>
  <si>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</si>
  <si>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</si>
  <si>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</si>
  <si>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</si>
  <si>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</si>
  <si>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</si>
  <si>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</si>
  <si>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</si>
  <si>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</si>
  <si>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</si>
  <si>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</si>
  <si>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</si>
  <si>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</si>
  <si>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</si>
  <si>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</si>
  <si>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</si>
  <si>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</si>
  <si>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</si>
  <si>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</si>
  <si>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</si>
  <si>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</si>
  <si>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</si>
  <si>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</si>
  <si>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</si>
  <si>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</si>
  <si>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</si>
  <si>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</si>
  <si>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</si>
  <si>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</si>
  <si>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</si>
  <si>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</si>
  <si>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</si>
  <si>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</si>
  <si>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</si>
  <si>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</si>
  <si>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</si>
  <si>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</si>
  <si>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</si>
  <si>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</si>
  <si>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</si>
  <si>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</si>
  <si>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</si>
  <si>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</si>
  <si>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</si>
  <si>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</si>
  <si>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</si>
  <si>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</si>
  <si>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</si>
  <si>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</si>
  <si>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</si>
  <si>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</si>
  <si>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</si>
  <si>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</si>
  <si>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</si>
  <si>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</si>
  <si>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</si>
  <si>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</si>
  <si>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</si>
  <si>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</si>
  <si>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</si>
  <si>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</si>
  <si>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</si>
  <si>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</si>
  <si>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</si>
  <si>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</si>
  <si>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</si>
  <si>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</si>
  <si>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</si>
  <si>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</si>
  <si>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</si>
  <si>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</si>
  <si>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</si>
  <si>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</si>
  <si>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</si>
  <si>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</si>
  <si>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</si>
  <si>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</si>
  <si>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</si>
  <si>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</si>
  <si>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</si>
  <si>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</si>
  <si>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</si>
  <si>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</si>
  <si>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</si>
  <si>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</si>
  <si>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</si>
  <si>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</si>
  <si>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</si>
  <si>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</si>
  <si>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</si>
  <si>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</si>
  <si>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</si>
  <si>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</si>
  <si>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</si>
  <si>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</si>
  <si>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</si>
  <si>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</si>
  <si>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</si>
  <si>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</si>
  <si>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</si>
  <si>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</si>
  <si>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</si>
  <si>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</si>
  <si>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</si>
  <si>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</si>
  <si>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</si>
  <si>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</si>
  <si>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</si>
  <si>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</si>
  <si>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</si>
  <si>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</si>
  <si>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</si>
  <si>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</si>
  <si>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</si>
  <si>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</si>
  <si>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</si>
  <si>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</si>
  <si>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</si>
  <si>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</si>
  <si>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</si>
  <si>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</si>
  <si>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</si>
  <si>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</si>
  <si>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</si>
  <si>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</si>
  <si>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</si>
  <si>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</si>
  <si>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</si>
  <si>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</si>
  <si>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</si>
  <si>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</si>
  <si>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</si>
  <si>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</si>
  <si>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</si>
  <si>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</si>
  <si>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</si>
  <si>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</si>
  <si>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</si>
  <si>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</si>
  <si>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</si>
  <si>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</si>
  <si>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</si>
  <si>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</si>
  <si>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</si>
  <si>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</si>
  <si>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</si>
  <si>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</si>
  <si>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</si>
  <si>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</si>
  <si>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</si>
  <si>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</si>
  <si>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</si>
  <si>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</si>
  <si>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</si>
  <si>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</si>
  <si>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</si>
  <si>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</si>
  <si>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</si>
  <si>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</si>
  <si>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</si>
  <si>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</si>
  <si>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</si>
  <si>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</si>
  <si>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</si>
  <si>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</si>
  <si>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</si>
  <si>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</si>
  <si>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</si>
  <si>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</si>
  <si>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</si>
  <si>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</si>
  <si>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</si>
  <si>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</si>
  <si>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</si>
  <si>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</si>
  <si>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</si>
  <si>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</si>
  <si>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</si>
  <si>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</si>
  <si>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</si>
  <si>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</si>
  <si>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</si>
  <si>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</si>
  <si>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</si>
  <si>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</si>
  <si>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</si>
  <si>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</si>
  <si>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</si>
  <si>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</si>
  <si>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</si>
  <si>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</si>
  <si>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</si>
  <si>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</si>
  <si>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</si>
  <si>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</si>
  <si>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</si>
  <si>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</si>
  <si>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</si>
  <si>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</si>
  <si>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</si>
  <si>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</si>
  <si>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</si>
  <si>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</si>
  <si>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</si>
  <si>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</si>
  <si>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</si>
  <si>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</si>
  <si>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</si>
  <si>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</si>
  <si>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</si>
  <si>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</si>
  <si>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</si>
  <si>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</si>
  <si>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</si>
  <si>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</si>
  <si>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</si>
  <si>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</si>
  <si>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</si>
  <si>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</si>
  <si>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</si>
  <si>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</si>
  <si>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</si>
  <si>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</si>
  <si>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</si>
  <si>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</si>
  <si>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</si>
  <si>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</si>
  <si>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</si>
  <si>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</si>
  <si>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</si>
  <si>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</si>
  <si>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</si>
  <si>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</si>
  <si>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</si>
  <si>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</si>
  <si>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</si>
  <si>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</si>
  <si>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</si>
  <si>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</si>
  <si>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</si>
  <si>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</si>
  <si>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</si>
  <si>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</si>
  <si>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</si>
  <si>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</si>
  <si>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</si>
  <si>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</si>
  <si>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</si>
  <si>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</si>
  <si>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</si>
  <si>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</si>
  <si>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</si>
  <si>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</si>
  <si>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</si>
  <si>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</si>
  <si>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</si>
  <si>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</si>
  <si>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</si>
  <si>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</si>
  <si>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</si>
  <si>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</si>
  <si>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</si>
  <si>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</si>
  <si>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</si>
  <si>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</si>
  <si>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</si>
  <si>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</si>
  <si>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</si>
  <si>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</si>
  <si>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</si>
  <si>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</si>
  <si>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</si>
  <si>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</si>
  <si>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</si>
  <si>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</si>
  <si>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</si>
  <si>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</si>
  <si>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</si>
  <si>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</si>
  <si>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</si>
  <si>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</si>
  <si>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</si>
  <si>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</si>
  <si>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</si>
  <si>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</si>
  <si>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</si>
  <si>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</si>
  <si>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</si>
  <si>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</si>
  <si>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</si>
  <si>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</si>
  <si>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</si>
  <si>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</si>
  <si>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</si>
  <si>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</si>
  <si>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</si>
  <si>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</si>
  <si>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</si>
  <si>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</si>
  <si>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</si>
  <si>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</si>
  <si>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</si>
  <si>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</si>
  <si>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</si>
  <si>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</si>
  <si>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</si>
  <si>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</si>
  <si>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</si>
  <si>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</si>
  <si>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</si>
  <si>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</si>
  <si>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</si>
  <si>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</si>
  <si>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</si>
  <si>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</si>
  <si>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</si>
  <si>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</si>
  <si>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</si>
  <si>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</si>
  <si>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</si>
  <si>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</si>
  <si>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</si>
  <si>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</si>
  <si>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</si>
  <si>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</si>
  <si>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</si>
  <si>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</si>
  <si>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</si>
  <si>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</si>
  <si>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</si>
  <si>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</si>
  <si>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</si>
  <si>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</si>
  <si>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</si>
  <si>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</si>
  <si>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</si>
  <si>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</si>
  <si>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</si>
  <si>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</si>
  <si>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</si>
  <si>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</si>
  <si>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</si>
  <si>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</si>
  <si>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</si>
  <si>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</si>
  <si>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</si>
  <si>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</si>
  <si>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</si>
  <si>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</si>
  <si>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</si>
  <si>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</si>
  <si>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</si>
  <si>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</si>
  <si>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</si>
  <si>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</si>
  <si>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</si>
  <si>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</si>
  <si>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</si>
  <si>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</si>
  <si>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</si>
  <si>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</si>
  <si>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</si>
  <si>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</si>
  <si>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</si>
  <si>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</si>
  <si>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</si>
  <si>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</si>
  <si>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</si>
  <si>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</si>
  <si>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</si>
  <si>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</si>
  <si>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</si>
  <si>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</si>
  <si>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</si>
  <si>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</si>
  <si>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</si>
  <si>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</si>
  <si>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</si>
  <si>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</si>
  <si>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</si>
  <si>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</si>
  <si>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</si>
  <si>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</si>
  <si>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</si>
  <si>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</si>
  <si>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</si>
  <si>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</si>
  <si>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</si>
  <si>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</si>
  <si>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</si>
  <si>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</si>
  <si>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</si>
  <si>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</si>
  <si>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</si>
  <si>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</si>
  <si>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</si>
  <si>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</si>
  <si>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</si>
  <si>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</si>
  <si>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</si>
  <si>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</si>
  <si>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</si>
  <si>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</si>
  <si>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</si>
  <si>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</si>
  <si>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</si>
  <si>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</si>
  <si>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</si>
  <si>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</si>
  <si>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</si>
  <si>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</si>
  <si>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</si>
  <si>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</si>
  <si>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</si>
  <si>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</si>
  <si>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</si>
  <si>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</si>
  <si>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</si>
  <si>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</si>
  <si>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</si>
  <si>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</si>
  <si>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</si>
  <si>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</si>
  <si>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</si>
  <si>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</si>
  <si>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</si>
  <si>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</si>
  <si>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</si>
  <si>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</si>
  <si>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</si>
  <si>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</si>
  <si>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</si>
  <si>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</si>
  <si>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</si>
  <si>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</si>
  <si>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</si>
  <si>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</si>
  <si>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</si>
  <si>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</si>
  <si>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</si>
  <si>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</si>
  <si>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</si>
  <si>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</si>
  <si>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</si>
  <si>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</si>
  <si>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</si>
  <si>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</si>
  <si>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</si>
  <si>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</si>
  <si>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</si>
  <si>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</si>
  <si>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</si>
  <si>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</si>
  <si>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</si>
  <si>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</si>
  <si>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</si>
  <si>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</si>
  <si>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</si>
  <si>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</si>
  <si>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</si>
  <si>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</si>
  <si>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</si>
  <si>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</si>
  <si>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</si>
  <si>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</si>
  <si>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</si>
  <si>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</si>
  <si>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</si>
  <si>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</si>
  <si>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</si>
  <si>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</si>
  <si>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</si>
  <si>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</si>
  <si>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</si>
  <si>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</si>
  <si>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</si>
  <si>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</si>
  <si>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</si>
  <si>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</si>
  <si>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</si>
  <si>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</si>
  <si>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</si>
  <si>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</si>
  <si>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</si>
  <si>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</si>
  <si>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</si>
  <si>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</si>
  <si>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</si>
  <si>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</si>
  <si>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</si>
  <si>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</si>
  <si>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</si>
  <si>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</si>
  <si>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</si>
  <si>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</si>
  <si>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</si>
  <si>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</si>
  <si>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</si>
  <si>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</si>
  <si>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</si>
  <si>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</si>
  <si>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</si>
  <si>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</si>
  <si>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</si>
  <si>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</si>
  <si>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</si>
  <si>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</si>
  <si>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</si>
  <si>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</si>
  <si>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</si>
  <si>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</si>
  <si>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</si>
  <si>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</si>
  <si>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</si>
  <si>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</si>
  <si>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</si>
  <si>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</si>
  <si>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</si>
  <si>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</si>
  <si>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</si>
  <si>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</si>
  <si>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</si>
  <si>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</si>
  <si>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</si>
  <si>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</si>
  <si>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</si>
  <si>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</si>
  <si>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</si>
  <si>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</si>
  <si>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</si>
  <si>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</si>
  <si>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</si>
  <si>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</si>
  <si>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</si>
  <si>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</si>
  <si>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</si>
  <si>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</si>
  <si>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</si>
  <si>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</si>
  <si>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</si>
  <si>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</si>
  <si>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</si>
  <si>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</si>
  <si>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</si>
  <si>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</si>
  <si>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</si>
  <si>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</si>
  <si>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</si>
  <si>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</si>
  <si>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</si>
  <si>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</si>
  <si>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</si>
  <si>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</si>
  <si>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</si>
  <si>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</si>
  <si>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</si>
  <si>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</si>
  <si>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</si>
  <si>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</si>
  <si>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</si>
  <si>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</si>
  <si>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</si>
  <si>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</si>
  <si>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</si>
  <si>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</si>
  <si>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</si>
  <si>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</si>
  <si>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</si>
  <si>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</si>
  <si>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</si>
  <si>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</si>
  <si>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</si>
  <si>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</si>
  <si>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</si>
  <si>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</si>
  <si>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</si>
  <si>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</si>
  <si>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</si>
  <si>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</si>
  <si>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</si>
  <si>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</si>
  <si>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</si>
  <si>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</si>
  <si>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</si>
  <si>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</si>
  <si>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</si>
  <si>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</si>
  <si>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</si>
  <si>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</si>
  <si>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</si>
  <si>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</si>
  <si>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</si>
  <si>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</si>
  <si>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</si>
  <si>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</si>
  <si>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</si>
  <si>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</si>
  <si>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</si>
  <si>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</si>
  <si>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</si>
  <si>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</si>
  <si>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</si>
  <si>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</si>
  <si>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</si>
  <si>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</si>
  <si>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</si>
  <si>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</si>
  <si>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</si>
  <si>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</si>
  <si>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</si>
  <si>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</si>
  <si>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</si>
  <si>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</si>
  <si>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</si>
  <si>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</si>
  <si>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</si>
  <si>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</si>
  <si>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</si>
  <si>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</si>
  <si>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</si>
  <si>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</si>
  <si>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</si>
  <si>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</si>
  <si>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</si>
  <si>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</si>
  <si>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</si>
  <si>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</si>
  <si>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</si>
  <si>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</si>
  <si>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</si>
  <si>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</si>
  <si>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</si>
  <si>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</si>
  <si>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</si>
  <si>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</si>
  <si>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</si>
  <si>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</si>
  <si>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</si>
  <si>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</si>
  <si>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</si>
  <si>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</si>
  <si>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</si>
  <si>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</si>
  <si>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</si>
  <si>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</si>
  <si>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</si>
  <si>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</si>
  <si>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</si>
  <si>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</si>
  <si>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</si>
  <si>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</si>
  <si>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</si>
  <si>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</si>
  <si>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</si>
  <si>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</si>
  <si>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</si>
  <si>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</si>
  <si>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</si>
  <si>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</si>
  <si>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</si>
  <si>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</si>
  <si>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</si>
  <si>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</si>
  <si>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</si>
  <si>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</si>
  <si>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</si>
  <si>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</si>
  <si>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</si>
  <si>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</si>
  <si>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</si>
  <si>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</si>
  <si>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</si>
  <si>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</si>
  <si>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</si>
  <si>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</si>
  <si>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</si>
  <si>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</si>
  <si>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</si>
  <si>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</si>
  <si>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</si>
  <si>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</si>
  <si>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</si>
  <si>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</si>
  <si>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</si>
  <si>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</si>
  <si>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</si>
  <si>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</si>
  <si>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</si>
  <si>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</si>
  <si>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</si>
  <si>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</si>
  <si>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</si>
  <si>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</si>
  <si>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</si>
  <si>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</si>
  <si>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</si>
  <si>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</si>
  <si>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</si>
  <si>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</si>
  <si>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</si>
  <si>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</si>
  <si>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</si>
  <si>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</si>
  <si>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</si>
  <si>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</si>
  <si>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</si>
  <si>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</si>
  <si>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</si>
  <si>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</si>
  <si>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</si>
  <si>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</si>
  <si>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</si>
  <si>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</si>
  <si>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</si>
  <si>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</si>
  <si>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</si>
  <si>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</si>
  <si>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</si>
  <si>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</si>
  <si>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</si>
  <si>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</si>
  <si>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</si>
  <si>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</si>
  <si>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</si>
  <si>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</si>
  <si>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</si>
  <si>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</si>
  <si>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</si>
  <si>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</si>
  <si>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</si>
  <si>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</si>
  <si>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</si>
  <si>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</si>
  <si>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</si>
  <si>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</si>
  <si>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</si>
  <si>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</si>
  <si>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</si>
  <si>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</si>
  <si>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</si>
  <si>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</si>
  <si>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</si>
  <si>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</si>
  <si>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</si>
  <si>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</si>
  <si>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</si>
  <si>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</si>
  <si>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</si>
  <si>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</si>
  <si>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</si>
  <si>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</si>
  <si>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</si>
  <si>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</si>
  <si>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</si>
  <si>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</si>
  <si>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</si>
  <si>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</si>
  <si>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</si>
  <si>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</si>
  <si>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</si>
  <si>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</si>
  <si>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</si>
  <si>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</si>
  <si>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</si>
  <si>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</si>
  <si>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</si>
  <si>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</si>
  <si>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</si>
  <si>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</si>
  <si>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</si>
  <si>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</si>
  <si>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</si>
  <si>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</si>
  <si>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</si>
  <si>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</si>
  <si>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</si>
  <si>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</si>
  <si>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</si>
  <si>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</si>
  <si>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</si>
  <si>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</si>
  <si>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</si>
  <si>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</si>
  <si>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</si>
  <si>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</si>
  <si>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</si>
  <si>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</si>
  <si>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</si>
  <si>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</si>
  <si>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</si>
  <si>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</si>
  <si>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</si>
  <si>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</si>
  <si>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</si>
  <si>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</si>
  <si>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</si>
  <si>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</si>
  <si>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</si>
  <si>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</si>
  <si>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</si>
  <si>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</si>
  <si>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</si>
  <si>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</si>
  <si>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</si>
  <si>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</si>
  <si>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</si>
  <si>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</si>
  <si>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</si>
  <si>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</si>
  <si>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</si>
  <si>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</si>
  <si>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</si>
  <si>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</si>
  <si>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</si>
  <si>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</si>
  <si>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</si>
  <si>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</si>
  <si>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</si>
  <si>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</si>
  <si>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</si>
  <si>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</si>
  <si>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</si>
  <si>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</si>
  <si>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</si>
  <si>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</si>
  <si>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</si>
  <si>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</si>
  <si>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</si>
  <si>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</si>
  <si>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</si>
  <si>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</si>
  <si>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</si>
  <si>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</si>
  <si>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</si>
  <si>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</si>
  <si>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</si>
  <si>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</si>
  <si>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</si>
  <si>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</si>
  <si>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</si>
  <si>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</si>
  <si>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</si>
  <si>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</si>
  <si>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</si>
  <si>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</si>
  <si>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</si>
  <si>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</si>
  <si>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</si>
  <si>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</si>
  <si>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</si>
  <si>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</si>
  <si>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</si>
  <si>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</si>
  <si>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</si>
  <si>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</si>
  <si>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</si>
  <si>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</si>
  <si>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</si>
  <si>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</si>
  <si>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</si>
  <si>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</si>
  <si>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</si>
  <si>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</si>
  <si>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</si>
  <si>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</si>
  <si>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</si>
  <si>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</si>
  <si>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</si>
  <si>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</si>
  <si>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</si>
  <si>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</si>
  <si>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</si>
  <si>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</si>
  <si>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</si>
  <si>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</si>
  <si>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</si>
  <si>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</si>
  <si>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</si>
  <si>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</si>
  <si>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</si>
  <si>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</si>
  <si>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</si>
  <si>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</si>
  <si>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</si>
  <si>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</si>
  <si>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</si>
  <si>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</si>
  <si>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</si>
  <si>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</si>
  <si>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</si>
  <si>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</si>
  <si>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</si>
  <si>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</si>
  <si>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</si>
  <si>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</si>
  <si>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</si>
  <si>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</si>
  <si>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</si>
  <si>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</si>
  <si>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</si>
  <si>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</si>
  <si>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</si>
  <si>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</si>
  <si>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</si>
  <si>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</si>
  <si>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</si>
  <si>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</si>
  <si>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</si>
  <si>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</si>
  <si>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</si>
  <si>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</si>
  <si>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</si>
  <si>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</si>
  <si>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</si>
  <si>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</si>
  <si>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</si>
  <si>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</si>
  <si>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</si>
  <si>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</si>
  <si>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</si>
  <si>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</si>
  <si>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</si>
  <si>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</si>
  <si>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</si>
  <si>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</si>
  <si>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</si>
  <si>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</si>
  <si>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</si>
  <si>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</si>
  <si>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</si>
  <si>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</si>
  <si>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</si>
  <si>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</si>
  <si>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</si>
  <si>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</si>
  <si>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</si>
  <si>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</si>
  <si>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</si>
  <si>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</si>
  <si>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</si>
  <si>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</si>
  <si>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</si>
  <si>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</si>
  <si>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</si>
  <si>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</si>
  <si>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</si>
  <si>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</si>
  <si>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</si>
  <si>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</si>
  <si>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</si>
  <si>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</si>
  <si>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</si>
  <si>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</si>
  <si>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</si>
  <si>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</si>
  <si>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</si>
  <si>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</si>
  <si>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</si>
  <si>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</si>
  <si>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</si>
  <si>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</si>
  <si>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</si>
  <si>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</si>
  <si>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</si>
  <si>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</si>
  <si>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</si>
  <si>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</si>
  <si>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</si>
  <si>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</si>
  <si>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</si>
  <si>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</si>
  <si>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</si>
  <si>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</si>
  <si>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</si>
  <si>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</si>
  <si>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</si>
  <si>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</si>
  <si>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</si>
  <si>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</si>
  <si>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</si>
  <si>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</si>
  <si>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</si>
  <si>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</si>
  <si>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</si>
  <si>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</si>
  <si>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</si>
  <si>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</si>
  <si>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</si>
  <si>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</si>
  <si>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</si>
  <si>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</si>
  <si>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</si>
  <si>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</si>
  <si>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</si>
  <si>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</si>
  <si>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</si>
  <si>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</si>
  <si>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</si>
  <si>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</si>
  <si>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</si>
  <si>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</si>
  <si>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</si>
  <si>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</si>
  <si>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</si>
  <si>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</si>
  <si>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</si>
  <si>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</si>
  <si>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</si>
  <si>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</si>
  <si>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</si>
  <si>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</si>
  <si>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</si>
  <si>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</si>
  <si>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</si>
  <si>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</si>
  <si>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</si>
  <si>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</si>
  <si>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</si>
  <si>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</si>
  <si>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</si>
  <si>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</si>
  <si>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</si>
  <si>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</si>
  <si>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</si>
  <si>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</si>
  <si>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</si>
  <si>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</si>
  <si>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</si>
  <si>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</si>
  <si>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</si>
  <si>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</si>
  <si>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</si>
  <si>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</si>
  <si>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</si>
  <si>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</si>
  <si>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</si>
  <si>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</si>
  <si>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</si>
  <si>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</si>
  <si>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</si>
  <si>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</si>
  <si>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</si>
  <si>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</si>
  <si>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</si>
  <si>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</si>
  <si>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</si>
  <si>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</si>
  <si>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</si>
  <si>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</si>
  <si>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</si>
  <si>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</si>
  <si>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</si>
  <si>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</si>
  <si>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</si>
  <si>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</si>
  <si>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</si>
  <si>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</si>
  <si>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</si>
  <si>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</si>
  <si>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</si>
  <si>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</si>
  <si>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</si>
  <si>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</si>
  <si>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</si>
  <si>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</si>
  <si>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</si>
  <si>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</si>
  <si>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</si>
  <si>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</si>
  <si>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</si>
  <si>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</si>
  <si>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</si>
  <si>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</si>
  <si>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</si>
  <si>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</si>
  <si>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</si>
  <si>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</si>
  <si>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</si>
  <si>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</si>
  <si>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</si>
  <si>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</si>
  <si>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</si>
  <si>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</si>
  <si>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</si>
  <si>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</si>
  <si>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</si>
  <si>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</si>
  <si>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</si>
  <si>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</si>
  <si>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</si>
  <si>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</si>
  <si>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</si>
  <si>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</si>
  <si>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</si>
  <si>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</si>
  <si>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</si>
  <si>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</si>
  <si>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</si>
  <si>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</si>
  <si>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</si>
  <si>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</si>
  <si>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</si>
  <si>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</si>
  <si>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</si>
  <si>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</si>
  <si>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</si>
  <si>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</si>
  <si>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</si>
  <si>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</si>
  <si>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</si>
  <si>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</si>
  <si>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</si>
  <si>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</si>
  <si>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</si>
  <si>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</si>
  <si>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</si>
  <si>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</si>
  <si>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</si>
  <si>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</si>
  <si>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</si>
  <si>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</si>
  <si>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</si>
  <si>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</si>
  <si>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</si>
  <si>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</si>
  <si>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</si>
  <si>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</si>
  <si>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</si>
  <si>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</si>
  <si>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</si>
  <si>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</si>
  <si>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</si>
  <si>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</si>
  <si>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</si>
  <si>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</si>
  <si>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</si>
  <si>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</si>
  <si>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</si>
  <si>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</si>
  <si>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</si>
  <si>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</si>
  <si>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</si>
  <si>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</si>
  <si>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</si>
  <si>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</si>
  <si>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</si>
  <si>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</si>
  <si>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</si>
  <si>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</si>
  <si>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</si>
  <si>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</si>
  <si>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</si>
  <si>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</si>
  <si>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</si>
  <si>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</si>
  <si>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</si>
  <si>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</si>
  <si>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</si>
  <si>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</si>
  <si>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</si>
  <si>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</si>
  <si>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</si>
  <si>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</si>
  <si>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</si>
  <si>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</si>
  <si>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</si>
  <si>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</si>
  <si>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</si>
  <si>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</si>
  <si>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</si>
  <si>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</si>
  <si>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</si>
  <si>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</si>
  <si>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</si>
  <si>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</si>
  <si>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</si>
  <si>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</si>
  <si>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</si>
  <si>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</si>
  <si>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</si>
  <si>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</si>
  <si>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</si>
  <si>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</si>
  <si>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</si>
  <si>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</si>
  <si>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</si>
  <si>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</si>
  <si>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</si>
  <si>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</si>
  <si>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</si>
  <si>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</si>
  <si>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</si>
  <si>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</si>
  <si>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</si>
  <si>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</si>
  <si>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</si>
  <si>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</si>
  <si>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</si>
  <si>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</si>
  <si>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</si>
  <si>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</si>
  <si>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</si>
  <si>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</si>
  <si>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</si>
  <si>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</si>
  <si>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</si>
  <si>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</si>
  <si>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</si>
  <si>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</si>
  <si>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</si>
  <si>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</si>
  <si>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</si>
  <si>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</si>
  <si>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</si>
  <si>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</si>
  <si>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</si>
  <si>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</si>
  <si>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</si>
  <si>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</si>
  <si>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</si>
  <si>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</si>
  <si>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</si>
  <si>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</si>
  <si>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</si>
  <si>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</si>
  <si>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</si>
  <si>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</si>
  <si>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</si>
  <si>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</si>
  <si>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</si>
  <si>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</si>
  <si>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</si>
  <si>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</si>
  <si>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</si>
  <si>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</si>
  <si>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</si>
  <si>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</si>
  <si>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</si>
  <si>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</si>
  <si>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</si>
  <si>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</si>
  <si>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</si>
  <si>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</si>
  <si>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</si>
  <si>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</si>
  <si>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</si>
  <si>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</si>
  <si>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</si>
  <si>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</si>
  <si>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</si>
  <si>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</si>
  <si>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</si>
  <si>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</si>
  <si>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</si>
  <si>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</si>
  <si>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</si>
  <si>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</si>
  <si>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</si>
  <si>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</si>
  <si>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</si>
  <si>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</si>
  <si>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</si>
  <si>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</si>
  <si>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</si>
  <si>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</si>
  <si>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</si>
  <si>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</si>
  <si>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</si>
  <si>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</si>
  <si>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</si>
  <si>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</si>
  <si>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</si>
  <si>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</si>
  <si>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</si>
  <si>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</si>
  <si>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</si>
  <si>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</si>
  <si>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</si>
  <si>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</si>
  <si>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</si>
  <si>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</si>
  <si>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</si>
  <si>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</si>
  <si>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</si>
  <si>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</si>
  <si>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</si>
  <si>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</si>
  <si>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</si>
  <si>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</si>
  <si>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</si>
  <si>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</si>
  <si>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</si>
  <si>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</si>
  <si>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</si>
  <si>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</si>
  <si>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</si>
  <si>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</si>
  <si>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</si>
  <si>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</si>
  <si>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</si>
  <si>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</si>
  <si>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</si>
  <si>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</si>
  <si>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</si>
  <si>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</si>
  <si>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</si>
  <si>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</si>
  <si>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</si>
  <si>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</si>
  <si>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</si>
  <si>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</si>
  <si>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</si>
  <si>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</si>
  <si>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</si>
  <si>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</si>
  <si>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</si>
  <si>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</si>
  <si>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</si>
  <si>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</si>
  <si>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</si>
  <si>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</si>
  <si>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</si>
  <si>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</si>
  <si>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</si>
  <si>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</si>
  <si>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</si>
  <si>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</si>
  <si>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</si>
  <si>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</si>
  <si>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</si>
  <si>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</si>
  <si>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</si>
  <si>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</si>
  <si>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</si>
  <si>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</si>
  <si>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</si>
  <si>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</si>
  <si>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</si>
  <si>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</si>
  <si>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</si>
  <si>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</si>
  <si>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</si>
  <si>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</si>
  <si>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</si>
  <si>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</si>
  <si>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</si>
  <si>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</si>
  <si>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</si>
  <si>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</si>
  <si>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</si>
  <si>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</si>
  <si>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</si>
  <si>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</si>
  <si>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</si>
  <si>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</si>
  <si>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</si>
  <si>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</si>
  <si>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</si>
  <si>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</si>
  <si>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</si>
  <si>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</si>
  <si>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</si>
  <si>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</si>
  <si>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</si>
  <si>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</si>
  <si>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</si>
  <si>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</si>
  <si>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</si>
  <si>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</si>
  <si>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</si>
  <si>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</si>
  <si>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</si>
  <si>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</si>
  <si>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</si>
  <si>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</si>
  <si>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</si>
  <si>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</si>
  <si>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</si>
  <si>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</si>
  <si>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</si>
  <si>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</si>
  <si>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</si>
  <si>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</si>
  <si>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</si>
  <si>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</si>
  <si>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</si>
  <si>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</si>
  <si>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</si>
  <si>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</si>
  <si>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</si>
  <si>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</si>
  <si>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</si>
  <si>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</si>
  <si>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</si>
  <si>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</si>
  <si>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</si>
  <si>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</si>
  <si>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</si>
  <si>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</si>
  <si>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</si>
  <si>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</si>
  <si>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</si>
  <si>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</si>
  <si>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</si>
  <si>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</si>
  <si>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</si>
  <si>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</si>
  <si>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</si>
  <si>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</si>
  <si>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</si>
  <si>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</si>
  <si>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</si>
  <si>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</si>
  <si>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</si>
  <si>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</si>
  <si>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</si>
  <si>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</si>
  <si>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</si>
  <si>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</si>
  <si>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</si>
  <si>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</si>
  <si>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</si>
  <si>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</si>
  <si>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</si>
  <si>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</si>
  <si>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</si>
  <si>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</si>
  <si>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</si>
  <si>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</si>
  <si>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</si>
  <si>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</si>
  <si>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</si>
  <si>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</si>
  <si>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</si>
  <si>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</si>
  <si>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</si>
  <si>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</si>
  <si>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</si>
  <si>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</si>
  <si>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</si>
  <si>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</si>
  <si>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</si>
  <si>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</si>
  <si>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</si>
  <si>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</si>
  <si>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</si>
  <si>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</si>
  <si>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</si>
  <si>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</si>
  <si>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</si>
  <si>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</si>
  <si>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</si>
  <si>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</si>
  <si>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</si>
  <si>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</si>
  <si>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</si>
  <si>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</si>
  <si>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</si>
  <si>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</si>
  <si>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</si>
  <si>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</si>
  <si>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</si>
  <si>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</si>
  <si>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</si>
  <si>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</si>
  <si>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</si>
  <si>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</si>
  <si>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</si>
  <si>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</si>
  <si>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</si>
  <si>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</si>
  <si>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</si>
  <si>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</si>
  <si>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</si>
  <si>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</si>
  <si>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</si>
  <si>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</si>
  <si>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</si>
  <si>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</si>
  <si>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</si>
  <si>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</si>
  <si>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</si>
  <si>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</si>
  <si>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</si>
  <si>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</si>
  <si>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</si>
  <si>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</si>
  <si>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</si>
  <si>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</si>
  <si>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</si>
  <si>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</si>
  <si>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</si>
  <si>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</si>
  <si>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</si>
  <si>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</si>
  <si>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</si>
  <si>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</si>
  <si>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</si>
  <si>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</si>
  <si>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</si>
  <si>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</si>
  <si>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</si>
  <si>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</si>
  <si>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</si>
  <si>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</si>
  <si>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</si>
  <si>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</si>
  <si>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</si>
  <si>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</si>
  <si>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</si>
  <si>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</si>
  <si>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</si>
  <si>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</si>
  <si>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</si>
  <si>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</si>
  <si>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</si>
  <si>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</si>
  <si>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</si>
  <si>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</si>
  <si>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</si>
  <si>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</si>
  <si>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</si>
  <si>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</si>
  <si>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</si>
  <si>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</si>
  <si>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</si>
  <si>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</si>
  <si>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</si>
  <si>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</si>
  <si>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</si>
  <si>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</si>
  <si>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</si>
  <si>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</si>
  <si>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</si>
  <si>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</si>
  <si>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</si>
  <si>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</si>
  <si>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</si>
  <si>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</si>
  <si>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</si>
  <si>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</si>
  <si>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</si>
  <si>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</si>
  <si>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</si>
  <si>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</si>
  <si>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</si>
  <si>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</si>
  <si>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</si>
  <si>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</si>
  <si>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</si>
  <si>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</si>
  <si>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</si>
  <si>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</si>
  <si>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</si>
  <si>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</si>
  <si>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</si>
  <si>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</si>
  <si>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</si>
  <si>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</si>
  <si>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</si>
  <si>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</si>
  <si>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</si>
  <si>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</si>
  <si>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</si>
  <si>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</si>
  <si>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</si>
  <si>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</si>
  <si>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</si>
  <si>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</si>
  <si>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</si>
  <si>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</si>
  <si>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</si>
  <si>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</si>
  <si>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</si>
  <si>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</si>
  <si>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</si>
  <si>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</si>
  <si>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</si>
  <si>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</si>
  <si>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</si>
  <si>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</si>
  <si>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</si>
  <si>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</si>
  <si>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</si>
  <si>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</si>
  <si>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</si>
  <si>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</si>
  <si>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</si>
  <si>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</si>
  <si>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</si>
  <si>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</si>
  <si>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</si>
  <si>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</si>
  <si>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</si>
  <si>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</si>
  <si>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</si>
  <si>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</si>
  <si>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</si>
  <si>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</si>
  <si>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</si>
  <si>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</si>
  <si>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</si>
  <si>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</si>
  <si>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</si>
  <si>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</si>
  <si>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</si>
  <si>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</si>
  <si>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</si>
  <si>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</si>
  <si>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</si>
  <si>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</si>
  <si>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</si>
  <si>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</si>
  <si>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</si>
  <si>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</si>
  <si>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</si>
  <si>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</si>
  <si>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</si>
  <si>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</si>
  <si>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</si>
  <si>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</si>
  <si>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</si>
  <si>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</si>
  <si>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</si>
  <si>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</si>
  <si>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</si>
  <si>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</si>
  <si>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</si>
  <si>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</si>
  <si>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</si>
  <si>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</si>
  <si>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</si>
  <si>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</si>
  <si>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</si>
  <si>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</si>
  <si>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</si>
  <si>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</si>
  <si>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</si>
  <si>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</si>
  <si>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</si>
  <si>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</si>
  <si>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</si>
  <si>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</si>
  <si>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</si>
  <si>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</si>
  <si>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</si>
  <si>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</si>
  <si>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</si>
  <si>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</si>
  <si>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</si>
  <si>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</si>
  <si>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</si>
  <si>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</si>
  <si>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</si>
  <si>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</si>
  <si>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</si>
  <si>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</si>
  <si>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</si>
  <si>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</si>
  <si>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</si>
  <si>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</si>
  <si>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</si>
  <si>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</si>
  <si>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</si>
  <si>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</si>
  <si>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</si>
  <si>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</si>
  <si>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</si>
  <si>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</si>
  <si>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</si>
  <si>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</si>
  <si>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</si>
  <si>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</si>
  <si>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</si>
  <si>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</si>
  <si>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</si>
  <si>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</si>
  <si>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</si>
  <si>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</si>
  <si>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</si>
  <si>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</si>
  <si>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</si>
  <si>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</si>
  <si>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</si>
  <si>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</si>
  <si>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</si>
  <si>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</si>
  <si>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</si>
  <si>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</si>
  <si>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</si>
  <si>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</si>
  <si>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</si>
  <si>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</si>
  <si>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</si>
  <si>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</si>
  <si>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</si>
  <si>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</si>
  <si>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</si>
  <si>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</si>
  <si>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</si>
  <si>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</si>
  <si>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</si>
  <si>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</si>
  <si>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</si>
  <si>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</si>
  <si>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</si>
  <si>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</si>
  <si>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</si>
  <si>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</si>
  <si>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</si>
  <si>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</si>
  <si>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</si>
  <si>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</si>
  <si>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</si>
  <si>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</si>
  <si>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</si>
  <si>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</si>
  <si>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</si>
  <si>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</si>
  <si>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</si>
  <si>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</si>
  <si>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</si>
  <si>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</si>
  <si>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</si>
  <si>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</si>
  <si>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</si>
  <si>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</si>
  <si>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</si>
  <si>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</si>
  <si>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</si>
  <si>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</si>
  <si>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</si>
  <si>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</si>
  <si>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</si>
  <si>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</si>
  <si>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</si>
  <si>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</si>
  <si>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</si>
  <si>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</si>
  <si>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</si>
  <si>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</si>
  <si>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</si>
  <si>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</si>
  <si>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</si>
  <si>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</si>
  <si>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</si>
  <si>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</si>
  <si>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</si>
  <si>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</si>
  <si>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</si>
  <si>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</si>
  <si>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</si>
  <si>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</si>
  <si>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</si>
  <si>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</si>
  <si>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</si>
  <si>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</si>
  <si>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</si>
  <si>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</si>
  <si>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</si>
  <si>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</si>
  <si>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</si>
  <si>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</si>
  <si>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</si>
  <si>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</si>
  <si>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</si>
  <si>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</si>
  <si>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</si>
  <si>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</si>
  <si>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</si>
  <si>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</si>
  <si>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</si>
  <si>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</si>
  <si>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</si>
  <si>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</si>
  <si>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</si>
  <si>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</si>
  <si>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</si>
  <si>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</si>
  <si>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</si>
  <si>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</si>
  <si>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</si>
  <si>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</si>
  <si>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</si>
  <si>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</si>
  <si>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</si>
  <si>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</si>
  <si>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</si>
  <si>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</si>
  <si>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</si>
  <si>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</si>
  <si>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</si>
  <si>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</si>
  <si>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</si>
  <si>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</si>
  <si>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</si>
  <si>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</si>
  <si>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</si>
  <si>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</si>
  <si>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</si>
  <si>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</si>
  <si>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</si>
  <si>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</si>
  <si>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</si>
  <si>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</si>
  <si>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</si>
  <si>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</si>
  <si>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</si>
  <si>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</si>
  <si>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</si>
  <si>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</si>
  <si>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</si>
  <si>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</si>
  <si>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</si>
  <si>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</si>
  <si>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</si>
  <si>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</si>
  <si>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</si>
  <si>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</si>
  <si>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</si>
  <si>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</si>
  <si>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</si>
  <si>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</si>
  <si>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</si>
  <si>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</si>
  <si>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</si>
  <si>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</si>
  <si>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</si>
  <si>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</si>
  <si>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</si>
  <si>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</si>
  <si>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</si>
  <si>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</si>
  <si>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</si>
  <si>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</si>
  <si>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</si>
  <si>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</si>
  <si>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</si>
  <si>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</si>
  <si>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</si>
  <si>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</si>
  <si>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</si>
  <si>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</si>
  <si>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</si>
  <si>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</si>
  <si>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</si>
  <si>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</si>
  <si>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</si>
  <si>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</si>
  <si>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</si>
  <si>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</si>
  <si>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</si>
  <si>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</si>
  <si>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</si>
  <si>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</si>
  <si>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</si>
  <si>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</si>
  <si>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</si>
  <si>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</si>
  <si>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</si>
  <si>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</si>
  <si>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</si>
  <si>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</si>
  <si>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</si>
  <si>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</si>
  <si>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</si>
  <si>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</si>
  <si>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</si>
  <si>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</si>
  <si>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</si>
  <si>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</si>
  <si>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</si>
  <si>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</si>
  <si>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</si>
  <si>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</si>
  <si>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</si>
  <si>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</si>
  <si>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</si>
  <si>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</si>
  <si>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</si>
  <si>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</si>
  <si>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</si>
  <si>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</si>
  <si>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</si>
  <si>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</si>
  <si>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</si>
  <si>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</si>
  <si>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</si>
  <si>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</si>
  <si>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</si>
  <si>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</si>
  <si>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</si>
  <si>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</si>
  <si>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</si>
  <si>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</si>
  <si>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</si>
  <si>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</si>
  <si>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</si>
  <si>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</si>
  <si>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</si>
  <si>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</si>
  <si>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</si>
  <si>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</si>
  <si>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</si>
  <si>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</si>
  <si>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</si>
  <si>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</si>
  <si>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</si>
  <si>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</si>
  <si>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</si>
  <si>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</si>
  <si>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</si>
  <si>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</si>
  <si>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</si>
  <si>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</si>
  <si>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</si>
  <si>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</si>
  <si>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</si>
  <si>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</si>
  <si>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</si>
  <si>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</si>
  <si>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</si>
  <si>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</si>
  <si>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</si>
  <si>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</si>
  <si>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</si>
  <si>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</si>
  <si>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</si>
  <si>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</si>
  <si>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</si>
  <si>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</si>
  <si>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</si>
  <si>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</si>
  <si>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</si>
  <si>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</si>
  <si>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</si>
  <si>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</si>
  <si>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</si>
  <si>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</si>
  <si>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</si>
  <si>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</si>
  <si>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</si>
  <si>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</si>
  <si>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</si>
  <si>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</si>
  <si>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</si>
  <si>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</si>
  <si>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</si>
  <si>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</si>
  <si>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</si>
  <si>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</si>
  <si>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</si>
  <si>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</si>
  <si>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</si>
  <si>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</si>
  <si>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</si>
  <si>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</si>
  <si>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</si>
  <si>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</si>
  <si>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</si>
  <si>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</si>
  <si>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</si>
  <si>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</si>
  <si>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</si>
  <si>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</si>
  <si>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</si>
  <si>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</si>
  <si>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</si>
  <si>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</si>
  <si>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</si>
  <si>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</si>
  <si>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</si>
  <si>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</si>
  <si>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</si>
  <si>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</si>
  <si>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</si>
  <si>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</si>
  <si>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</si>
  <si>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</si>
  <si>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</si>
  <si>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</si>
  <si>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</si>
  <si>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</si>
  <si>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</si>
  <si>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</si>
  <si>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</si>
  <si>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</si>
  <si>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</si>
  <si>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</si>
  <si>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</si>
  <si>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</si>
  <si>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</si>
  <si>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</si>
  <si>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</si>
  <si>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</si>
  <si>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</si>
  <si>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</si>
  <si>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</si>
  <si>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</si>
  <si>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</si>
  <si>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</si>
  <si>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</si>
  <si>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</si>
  <si>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</si>
  <si>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</si>
  <si>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</si>
  <si>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</si>
  <si>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</si>
  <si>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</si>
  <si>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</si>
  <si>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</si>
  <si>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</si>
  <si>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</si>
  <si>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</si>
  <si>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</si>
  <si>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</si>
  <si>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</si>
  <si>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</si>
  <si>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</si>
  <si>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</si>
  <si>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</si>
  <si>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</si>
  <si>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</si>
  <si>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</si>
  <si>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</si>
  <si>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</si>
  <si>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</si>
  <si>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</si>
  <si>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</si>
  <si>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</si>
  <si>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</si>
  <si>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</si>
  <si>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</si>
  <si>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</si>
  <si>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</si>
  <si>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</si>
  <si>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</si>
  <si>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</si>
  <si>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</si>
  <si>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</si>
  <si>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</si>
  <si>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</si>
  <si>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</si>
  <si>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</si>
  <si>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</si>
  <si>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</si>
  <si>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</si>
  <si>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</si>
  <si>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</si>
  <si>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</si>
  <si>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</si>
  <si>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</si>
  <si>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</si>
  <si>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</si>
  <si>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</si>
  <si>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</si>
  <si>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</si>
  <si>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</si>
  <si>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</si>
  <si>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</si>
  <si>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</si>
  <si>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</si>
  <si>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</si>
  <si>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</si>
  <si>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</si>
  <si>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</si>
  <si>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</si>
  <si>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</si>
  <si>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</si>
  <si>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</si>
  <si>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</si>
  <si>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</si>
  <si>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</si>
  <si>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</si>
  <si>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</si>
  <si>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</si>
  <si>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</si>
  <si>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</si>
  <si>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</si>
  <si>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</si>
  <si>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</si>
  <si>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</si>
  <si>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</si>
  <si>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</si>
  <si>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</si>
  <si>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</si>
  <si>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</si>
  <si>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</si>
  <si>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</si>
  <si>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</si>
  <si>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</si>
  <si>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</si>
  <si>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</si>
  <si>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</si>
  <si>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</si>
  <si>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</si>
  <si>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</si>
  <si>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</si>
  <si>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</si>
  <si>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</si>
  <si>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</si>
  <si>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</si>
  <si>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</si>
  <si>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</si>
  <si>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</si>
  <si>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</si>
  <si>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</si>
  <si>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</si>
  <si>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</si>
  <si>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</si>
  <si>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</si>
  <si>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</si>
  <si>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</si>
  <si>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</si>
  <si>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</si>
  <si>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</si>
  <si>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</si>
  <si>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</si>
  <si>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</si>
  <si>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</si>
  <si>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</si>
  <si>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</si>
  <si>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</si>
  <si>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</si>
  <si>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</si>
  <si>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</si>
  <si>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</si>
  <si>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</si>
  <si>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</si>
  <si>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</si>
  <si>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</si>
  <si>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</si>
  <si>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</si>
  <si>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</si>
  <si>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</si>
  <si>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</si>
  <si>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</si>
  <si>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</si>
  <si>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</si>
  <si>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</si>
  <si>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</si>
  <si>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</si>
  <si>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</si>
  <si>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</si>
  <si>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</si>
  <si>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</si>
  <si>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</si>
  <si>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</si>
  <si>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</si>
  <si>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</si>
  <si>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</si>
  <si>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</si>
  <si>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</si>
  <si>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</si>
  <si>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</si>
  <si>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</si>
  <si>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</si>
  <si>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</si>
  <si>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</si>
  <si>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</si>
  <si>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</si>
  <si>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</si>
  <si>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</si>
  <si>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</si>
  <si>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</si>
  <si>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</si>
  <si>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</si>
  <si>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</si>
  <si>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</si>
  <si>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</si>
  <si>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</si>
  <si>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</si>
  <si>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</si>
  <si>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</si>
  <si>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</si>
  <si>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</si>
  <si>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</si>
  <si>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</si>
  <si>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</si>
  <si>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</si>
  <si>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</si>
  <si>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</si>
  <si>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</si>
  <si>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</si>
  <si>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</si>
  <si>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</si>
  <si>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</si>
  <si>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</si>
  <si>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</si>
  <si>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</si>
  <si>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</si>
  <si>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</si>
  <si>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</si>
  <si>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</si>
  <si>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</si>
  <si>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</si>
  <si>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</si>
  <si>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</si>
  <si>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</si>
  <si>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</si>
  <si>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</si>
  <si>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</si>
  <si>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</si>
  <si>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</si>
  <si>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</si>
  <si>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</si>
  <si>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</si>
  <si>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</si>
  <si>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</si>
  <si>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</si>
  <si>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</si>
  <si>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</si>
  <si>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</si>
  <si>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</si>
  <si>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</si>
  <si>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</si>
  <si>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</si>
  <si>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</si>
  <si>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</si>
  <si>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</si>
  <si>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</si>
  <si>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</si>
  <si>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</si>
  <si>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</si>
  <si>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</si>
  <si>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</si>
  <si>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</si>
  <si>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</si>
  <si>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</si>
  <si>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</si>
  <si>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</si>
  <si>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</si>
  <si>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</si>
  <si>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</si>
  <si>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</si>
  <si>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</si>
  <si>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</si>
  <si>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</si>
  <si>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</si>
  <si>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</si>
  <si>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</si>
  <si>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</si>
  <si>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</si>
  <si>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</si>
  <si>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</si>
  <si>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</si>
  <si>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</si>
  <si>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</si>
  <si>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</si>
  <si>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</si>
  <si>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</si>
  <si>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</si>
  <si>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</si>
  <si>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</si>
  <si>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</si>
  <si>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</si>
  <si>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</si>
  <si>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</si>
  <si>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</si>
  <si>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</si>
  <si>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</si>
  <si>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</si>
  <si>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</si>
  <si>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</si>
  <si>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</si>
  <si>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</si>
  <si>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</si>
  <si>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</si>
  <si>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</si>
  <si>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</si>
  <si>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</si>
  <si>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</si>
  <si>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</si>
  <si>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</si>
  <si>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</si>
  <si>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</si>
  <si>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</si>
  <si>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</si>
  <si>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</si>
  <si>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</si>
  <si>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</si>
  <si>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</si>
  <si>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</si>
  <si>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</si>
  <si>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</si>
  <si>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</si>
  <si>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</si>
  <si>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</si>
  <si>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</si>
  <si>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</si>
  <si>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</si>
  <si>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</si>
  <si>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</si>
  <si>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</si>
  <si>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</si>
  <si>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</si>
  <si>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</si>
  <si>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</si>
  <si>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</si>
  <si>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</si>
  <si>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</si>
  <si>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</si>
  <si>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</si>
  <si>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</si>
  <si>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</si>
  <si>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</si>
  <si>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</si>
  <si>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</si>
  <si>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</si>
  <si>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</si>
  <si>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</si>
  <si>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</si>
  <si>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</si>
  <si>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</si>
  <si>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</si>
  <si>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</si>
  <si>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</si>
  <si>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</si>
  <si>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</si>
  <si>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</si>
  <si>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</si>
  <si>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</si>
  <si>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</si>
  <si>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</si>
  <si>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</si>
  <si>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</si>
  <si>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</si>
  <si>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</si>
  <si>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</si>
  <si>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</si>
  <si>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</si>
  <si>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</si>
  <si>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</si>
  <si>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</si>
  <si>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</si>
  <si>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</si>
  <si>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</si>
  <si>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</si>
  <si>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</si>
  <si>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</si>
  <si>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</si>
  <si>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</si>
  <si>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</si>
  <si>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</si>
  <si>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</si>
  <si>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</si>
  <si>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</si>
  <si>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</si>
  <si>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</si>
  <si>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</si>
  <si>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</si>
  <si>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</si>
  <si>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</si>
  <si>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</si>
  <si>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</si>
  <si>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</si>
  <si>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</si>
  <si>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</si>
  <si>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</si>
  <si>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</si>
  <si>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</si>
  <si>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</si>
  <si>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</si>
  <si>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</si>
  <si>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</si>
  <si>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</si>
  <si>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</si>
  <si>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</si>
  <si>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</si>
  <si>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</si>
  <si>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</si>
  <si>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</si>
  <si>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</si>
  <si>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</si>
  <si>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</si>
  <si>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</si>
  <si>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</si>
  <si>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</si>
  <si>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</si>
  <si>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</si>
  <si>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</si>
  <si>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</si>
  <si>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</si>
  <si>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</si>
  <si>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</si>
  <si>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</si>
  <si>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</si>
  <si>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</si>
  <si>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</si>
  <si>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</si>
  <si>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</si>
  <si>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</si>
  <si>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</si>
  <si>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</si>
  <si>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</si>
  <si>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</si>
  <si>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</si>
  <si>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</si>
  <si>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</si>
  <si>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</si>
  <si>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</si>
  <si>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</si>
  <si>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</si>
  <si>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</si>
  <si>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</si>
  <si>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</si>
  <si>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</si>
  <si>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</si>
  <si>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</si>
  <si>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</si>
  <si>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</si>
  <si>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</si>
  <si>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</si>
  <si>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</si>
  <si>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</si>
  <si>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</si>
  <si>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</si>
  <si>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</si>
  <si>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</si>
  <si>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</si>
  <si>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</si>
  <si>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</si>
  <si>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</si>
  <si>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</si>
  <si>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</si>
  <si>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</si>
  <si>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</si>
  <si>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</si>
  <si>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</si>
  <si>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</si>
  <si>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</si>
  <si>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</si>
  <si>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</si>
  <si>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</si>
  <si>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</si>
  <si>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</si>
  <si>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</si>
  <si>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</si>
  <si>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</si>
  <si>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</si>
  <si>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</si>
  <si>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</si>
  <si>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</si>
  <si>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</si>
  <si>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</si>
  <si>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</si>
  <si>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</si>
  <si>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</si>
  <si>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</si>
  <si>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</si>
  <si>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</si>
  <si>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</si>
  <si>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</si>
  <si>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</si>
  <si>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</si>
  <si>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</si>
  <si>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</si>
  <si>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</si>
  <si>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</si>
  <si>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</si>
  <si>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</si>
  <si>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</si>
  <si>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</si>
  <si>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</si>
  <si>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</si>
  <si>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</si>
  <si>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</si>
  <si>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</si>
  <si>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</si>
  <si>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</si>
  <si>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</si>
  <si>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</si>
  <si>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</si>
  <si>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</si>
  <si>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</si>
  <si>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</si>
  <si>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</si>
  <si>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</si>
  <si>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</si>
  <si>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</si>
  <si>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</si>
  <si>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</si>
  <si>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</si>
  <si>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</si>
  <si>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</si>
  <si>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</si>
  <si>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</si>
  <si>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</si>
  <si>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</si>
  <si>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</si>
  <si>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</si>
  <si>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</si>
  <si>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</si>
  <si>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</si>
  <si>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</si>
  <si>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</si>
  <si>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</si>
  <si>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</si>
  <si>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</si>
  <si>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</si>
  <si>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</si>
  <si>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</si>
  <si>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</si>
  <si>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</si>
  <si>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</si>
  <si>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</si>
  <si>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</si>
  <si>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</si>
  <si>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</si>
  <si>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</si>
  <si>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</si>
  <si>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</si>
  <si>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</si>
  <si>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</si>
  <si>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</si>
  <si>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</si>
  <si>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</si>
  <si>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</si>
  <si>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</si>
  <si>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</si>
  <si>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</si>
  <si>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</si>
  <si>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</si>
  <si>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</si>
  <si>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</si>
  <si>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</si>
  <si>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</si>
  <si>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</si>
  <si>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</si>
  <si>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</si>
  <si>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</si>
  <si>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</si>
  <si>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</si>
  <si>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</si>
  <si>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</si>
  <si>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</si>
  <si>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</si>
  <si>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</si>
  <si>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</si>
  <si>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</si>
  <si>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</si>
  <si>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</si>
  <si>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</si>
  <si>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</si>
  <si>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</si>
  <si>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</si>
  <si>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</si>
  <si>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</si>
  <si>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</si>
  <si>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</si>
  <si>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</si>
  <si>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</si>
  <si>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</si>
  <si>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</si>
  <si>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</si>
  <si>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</si>
  <si>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</si>
  <si>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</si>
  <si>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</si>
  <si>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</si>
  <si>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</si>
  <si>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</si>
  <si>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</si>
  <si>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</si>
  <si>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</si>
  <si>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</si>
  <si>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</si>
  <si>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</si>
  <si>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</si>
  <si>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</si>
  <si>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</si>
  <si>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</si>
  <si>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</si>
  <si>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</si>
  <si>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</si>
  <si>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</si>
  <si>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</si>
  <si>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</si>
  <si>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</si>
  <si>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</si>
  <si>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</si>
  <si>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</si>
  <si>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</si>
  <si>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</si>
  <si>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</si>
  <si>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</si>
  <si>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</si>
  <si>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</si>
  <si>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</si>
  <si>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</si>
  <si>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</si>
  <si>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</si>
  <si>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</si>
  <si>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</si>
  <si>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</si>
  <si>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</si>
  <si>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</si>
  <si>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</si>
  <si>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</si>
  <si>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</si>
  <si>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</si>
  <si>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</si>
  <si>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</si>
  <si>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</si>
  <si>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</si>
  <si>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</si>
  <si>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</si>
  <si>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</si>
  <si>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</si>
  <si>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</si>
  <si>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</si>
  <si>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</si>
  <si>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</si>
  <si>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</si>
  <si>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</si>
  <si>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</si>
  <si>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</si>
  <si>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</si>
  <si>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</si>
  <si>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</si>
  <si>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</si>
  <si>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</si>
  <si>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</si>
  <si>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</si>
  <si>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</si>
  <si>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</si>
  <si>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</si>
  <si>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</si>
  <si>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</si>
  <si>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</si>
  <si>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</si>
  <si>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</si>
  <si>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</si>
  <si>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</si>
  <si>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</si>
  <si>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</si>
  <si>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</si>
  <si>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</si>
  <si>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</si>
  <si>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</si>
  <si>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</si>
  <si>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</si>
  <si>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</si>
  <si>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</si>
  <si>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</si>
  <si>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</si>
  <si>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</si>
  <si>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</si>
  <si>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</si>
  <si>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</si>
  <si>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</si>
  <si>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</si>
  <si>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</si>
  <si>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</si>
  <si>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</si>
  <si>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</si>
  <si>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</si>
  <si>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</si>
  <si>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</si>
  <si>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</si>
  <si>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</si>
  <si>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</si>
  <si>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</si>
  <si>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</si>
  <si>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</si>
  <si>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</si>
  <si>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</si>
  <si>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</si>
  <si>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</si>
  <si>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</si>
  <si>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</si>
  <si>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</si>
  <si>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</si>
  <si>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</si>
  <si>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</si>
  <si>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</si>
  <si>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</si>
  <si>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</si>
  <si>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</si>
  <si>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</si>
  <si>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</si>
  <si>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</si>
  <si>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</si>
  <si>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</si>
  <si>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</si>
  <si>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</si>
  <si>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</si>
  <si>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</si>
  <si>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</si>
  <si>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</si>
  <si>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</si>
  <si>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</si>
  <si>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</si>
  <si>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</si>
  <si>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</si>
  <si>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</si>
  <si>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</si>
  <si>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</si>
  <si>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</si>
  <si>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</si>
  <si>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</si>
  <si>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</si>
  <si>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</si>
  <si>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</si>
  <si>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</si>
  <si>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</si>
  <si>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</si>
  <si>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</si>
  <si>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</si>
  <si>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</si>
  <si>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</si>
  <si>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</si>
  <si>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</si>
  <si>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</si>
  <si>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</si>
  <si>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</si>
  <si>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</si>
  <si>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</si>
  <si>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</si>
  <si>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</si>
  <si>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</si>
  <si>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</si>
  <si>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</si>
  <si>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</si>
  <si>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</si>
  <si>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</si>
  <si>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</si>
  <si>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</si>
  <si>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</si>
  <si>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</si>
  <si>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</si>
  <si>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</si>
  <si>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</si>
  <si>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</si>
  <si>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</si>
  <si>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</si>
  <si>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</si>
  <si>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</si>
  <si>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</si>
  <si>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</si>
  <si>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</si>
  <si>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</si>
  <si>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</si>
  <si>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</si>
  <si>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</si>
  <si>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</si>
  <si>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</si>
  <si>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</si>
  <si>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</si>
  <si>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</si>
  <si>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</si>
  <si>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</si>
  <si>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</si>
  <si>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</si>
  <si>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</si>
  <si>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</si>
  <si>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</si>
  <si>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</si>
  <si>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</si>
  <si>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</si>
  <si>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</si>
  <si>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</si>
  <si>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</si>
  <si>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</si>
  <si>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</si>
  <si>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</si>
  <si>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</si>
  <si>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</si>
  <si>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</si>
  <si>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</si>
  <si>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</si>
  <si>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</si>
  <si>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</si>
  <si>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</si>
  <si>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</si>
  <si>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</si>
  <si>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</si>
  <si>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</si>
  <si>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</si>
  <si>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</si>
  <si>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</si>
  <si>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</si>
  <si>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</si>
  <si>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</si>
  <si>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</si>
  <si>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</si>
  <si>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</si>
  <si>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</si>
  <si>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</si>
  <si>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</si>
  <si>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</si>
  <si>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</si>
  <si>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</si>
  <si>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</si>
  <si>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</si>
  <si>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</si>
  <si>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</si>
  <si>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</si>
  <si>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</si>
  <si>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</si>
  <si>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</si>
  <si>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</si>
  <si>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</si>
  <si>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</si>
  <si>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</si>
  <si>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</si>
  <si>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</si>
  <si>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</si>
  <si>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</si>
  <si>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</si>
  <si>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</si>
  <si>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</si>
  <si>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</si>
  <si>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</si>
  <si>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</si>
  <si>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</si>
  <si>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</si>
  <si>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</si>
  <si>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</si>
  <si>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</si>
  <si>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</si>
  <si>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</si>
  <si>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</si>
  <si>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</si>
  <si>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</si>
  <si>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</si>
  <si>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</si>
  <si>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</si>
  <si>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</si>
  <si>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</si>
  <si>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</si>
  <si>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</si>
  <si>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</si>
  <si>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</si>
  <si>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</si>
  <si>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</si>
  <si>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</si>
  <si>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</si>
  <si>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</si>
  <si>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</si>
  <si>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</si>
  <si>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</si>
  <si>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</si>
  <si>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</si>
  <si>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</si>
  <si>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</si>
  <si>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</si>
  <si>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</si>
  <si>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</si>
  <si>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</si>
  <si>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</si>
  <si>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</si>
  <si>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</si>
  <si>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</si>
  <si>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</si>
  <si>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</si>
  <si>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</si>
  <si>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</si>
  <si>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</si>
  <si>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</si>
  <si>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</si>
  <si>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</si>
  <si>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</si>
  <si>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</si>
  <si>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</si>
  <si>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</si>
  <si>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</si>
  <si>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</si>
  <si>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</si>
  <si>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</si>
  <si>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</si>
  <si>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</si>
  <si>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</si>
  <si>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</si>
  <si>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</si>
  <si>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</si>
  <si>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</si>
  <si>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</si>
  <si>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</si>
  <si>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</si>
  <si>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</si>
  <si>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</si>
  <si>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</si>
  <si>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</si>
  <si>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</si>
  <si>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</si>
  <si>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</si>
  <si>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</si>
  <si>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</si>
  <si>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</si>
  <si>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</si>
  <si>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</si>
  <si>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</si>
  <si>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</si>
  <si>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</si>
  <si>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</si>
  <si>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</si>
  <si>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</si>
  <si>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</si>
  <si>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</si>
  <si>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</si>
  <si>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</si>
  <si>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</si>
  <si>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</si>
  <si>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</si>
  <si>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</si>
  <si>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</si>
  <si>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</si>
  <si>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</si>
  <si>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</si>
  <si>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</si>
  <si>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</si>
  <si>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</si>
  <si>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</si>
  <si>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</si>
  <si>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</si>
  <si>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</si>
  <si>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</si>
  <si>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</si>
  <si>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</si>
  <si>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</si>
  <si>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</si>
  <si>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</si>
  <si>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</si>
  <si>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</si>
  <si>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</si>
  <si>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</si>
  <si>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</si>
  <si>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</si>
  <si>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</si>
  <si>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</si>
  <si>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</si>
  <si>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</si>
  <si>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</si>
  <si>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</si>
  <si>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</si>
  <si>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</si>
  <si>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</si>
  <si>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</si>
  <si>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</si>
  <si>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</si>
  <si>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</si>
  <si>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</si>
  <si>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</si>
  <si>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</si>
  <si>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</si>
  <si>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</si>
  <si>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</si>
  <si>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</si>
  <si>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</si>
  <si>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</si>
  <si>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</si>
  <si>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</si>
  <si>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</si>
  <si>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</si>
  <si>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</si>
  <si>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</si>
  <si>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</si>
  <si>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</si>
  <si>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</si>
  <si>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</si>
  <si>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</si>
  <si>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</si>
  <si>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</si>
  <si>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</si>
  <si>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</si>
  <si>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</si>
  <si>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</si>
  <si>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</si>
  <si>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</si>
  <si>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</si>
  <si>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</si>
  <si>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</si>
  <si>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</si>
  <si>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</si>
  <si>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</si>
  <si>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</si>
  <si>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</si>
  <si>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</si>
  <si>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</si>
  <si>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</si>
  <si>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</si>
  <si>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</si>
  <si>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</si>
  <si>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</si>
  <si>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</si>
  <si>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</si>
  <si>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</si>
  <si>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</si>
  <si>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</si>
  <si>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</si>
  <si>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</si>
  <si>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</si>
  <si>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</si>
  <si>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</si>
  <si>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</si>
  <si>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</si>
  <si>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</si>
  <si>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</si>
  <si>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</si>
  <si>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</si>
  <si>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</si>
  <si>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</si>
  <si>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</si>
  <si>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</si>
  <si>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</si>
  <si>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</si>
  <si>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</si>
  <si>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</si>
  <si>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</si>
  <si>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</si>
  <si>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</si>
  <si>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</si>
  <si>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</si>
  <si>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</si>
  <si>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</si>
  <si>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</si>
  <si>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</si>
  <si>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</si>
  <si>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</si>
  <si>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</si>
  <si>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</si>
  <si>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</si>
  <si>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</si>
  <si>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</si>
  <si>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</si>
  <si>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</si>
  <si>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</si>
  <si>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</si>
  <si>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</si>
  <si>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</si>
  <si>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</si>
  <si>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</si>
  <si>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</si>
  <si>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</si>
  <si>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</si>
  <si>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</si>
  <si>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</si>
  <si>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</si>
  <si>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</si>
  <si>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</si>
  <si>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</si>
  <si>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</si>
  <si>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</si>
  <si>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</si>
  <si>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</si>
  <si>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</si>
  <si>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</si>
  <si>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</si>
  <si>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</si>
  <si>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</si>
  <si>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</si>
  <si>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</si>
  <si>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</si>
  <si>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</si>
  <si>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</si>
  <si>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</si>
  <si>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</si>
  <si>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</si>
  <si>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</si>
  <si>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</si>
  <si>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</si>
  <si>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</si>
  <si>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</si>
  <si>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</si>
  <si>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</si>
  <si>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</si>
  <si>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</si>
  <si>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</si>
  <si>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</si>
  <si>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</si>
  <si>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</si>
  <si>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</si>
  <si>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</si>
  <si>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</si>
  <si>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</si>
  <si>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</si>
  <si>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</si>
  <si>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</si>
  <si>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</si>
  <si>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</si>
  <si>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</si>
  <si>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</si>
  <si>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</si>
  <si>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</si>
  <si>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</si>
  <si>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</si>
  <si>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</si>
  <si>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</si>
  <si>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</si>
  <si>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</si>
  <si>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</si>
  <si>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</si>
  <si>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</si>
  <si>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</si>
  <si>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</si>
  <si>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</si>
  <si>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</si>
  <si>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</si>
  <si>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</si>
  <si>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</si>
  <si>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</si>
  <si>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</si>
  <si>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</si>
  <si>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</si>
  <si>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</si>
  <si>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</si>
  <si>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</si>
  <si>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</si>
  <si>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</si>
  <si>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</si>
  <si>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</si>
  <si>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</si>
  <si>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</si>
  <si>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</si>
  <si>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</si>
  <si>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</si>
  <si>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</si>
  <si>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</si>
  <si>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</si>
  <si>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</si>
  <si>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</si>
  <si>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</si>
  <si>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</si>
  <si>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</si>
  <si>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</si>
  <si>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</si>
  <si>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</si>
  <si>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</si>
  <si>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</si>
  <si>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</si>
  <si>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</si>
  <si>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</si>
  <si>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</si>
  <si>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</si>
  <si>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</si>
  <si>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</si>
  <si>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</si>
  <si>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</si>
  <si>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</si>
  <si>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</si>
  <si>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</si>
  <si>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</si>
  <si>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</si>
  <si>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</si>
  <si>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</si>
  <si>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</si>
  <si>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</si>
  <si>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</si>
  <si>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</si>
  <si>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</si>
  <si>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</si>
  <si>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</si>
  <si>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</si>
  <si>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</si>
  <si>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</si>
  <si>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</si>
  <si>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</si>
  <si>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</si>
  <si>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</si>
  <si>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</si>
  <si>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</si>
  <si>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</si>
  <si>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</si>
  <si>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</si>
  <si>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</si>
  <si>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</si>
  <si>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</si>
  <si>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</si>
  <si>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</si>
  <si>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</si>
  <si>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</si>
  <si>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</si>
  <si>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</si>
  <si>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</si>
  <si>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</si>
  <si>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</si>
  <si>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</si>
  <si>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</si>
  <si>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</si>
  <si>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</si>
  <si>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</si>
  <si>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</si>
  <si>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</si>
  <si>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</si>
  <si>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</si>
  <si>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</si>
  <si>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</si>
  <si>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</si>
  <si>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</si>
  <si>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</si>
  <si>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</si>
  <si>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</si>
  <si>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</si>
  <si>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</si>
  <si>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</si>
  <si>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</si>
  <si>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</si>
  <si>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</si>
  <si>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</si>
  <si>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</si>
  <si>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</si>
  <si>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</si>
  <si>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</si>
  <si>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</si>
  <si>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</si>
  <si>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</si>
  <si>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</si>
  <si>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</si>
  <si>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</si>
  <si>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</si>
  <si>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</si>
  <si>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</si>
  <si>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</si>
  <si>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</si>
  <si>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</si>
  <si>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</si>
  <si>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</si>
  <si>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</si>
  <si>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</si>
  <si>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</si>
  <si>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</si>
  <si>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</si>
  <si>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</si>
  <si>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</si>
  <si>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</si>
  <si>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</si>
  <si>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</si>
  <si>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</si>
  <si>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</si>
  <si>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</si>
  <si>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</si>
  <si>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</si>
  <si>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</si>
  <si>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</si>
  <si>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</si>
  <si>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</si>
  <si>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</si>
  <si>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</si>
  <si>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</si>
  <si>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</si>
  <si>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</si>
  <si>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</si>
  <si>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</si>
  <si>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</si>
  <si>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</si>
  <si>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</si>
  <si>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</si>
  <si>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</si>
  <si>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</si>
  <si>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</si>
  <si>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</si>
  <si>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</si>
  <si>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</si>
  <si>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</si>
  <si>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</si>
  <si>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</si>
  <si>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</si>
  <si>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</si>
  <si>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</si>
  <si>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</si>
  <si>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</si>
  <si>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</si>
  <si>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</si>
  <si>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</si>
  <si>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</si>
  <si>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</si>
  <si>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</si>
  <si>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</si>
  <si>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</si>
  <si>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</si>
  <si>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</si>
  <si>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</si>
  <si>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</si>
  <si>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</si>
  <si>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</si>
  <si>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</si>
  <si>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</si>
  <si>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</si>
  <si>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</si>
  <si>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</si>
  <si>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</si>
  <si>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</si>
  <si>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</si>
  <si>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</si>
  <si>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</si>
  <si>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</si>
  <si>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</si>
  <si>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</si>
  <si>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</si>
  <si>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</si>
  <si>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</si>
  <si>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</si>
  <si>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</si>
  <si>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</si>
  <si>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</si>
  <si>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</si>
  <si>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</si>
  <si>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</si>
  <si>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</si>
  <si>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</si>
  <si>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</si>
  <si>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</si>
  <si>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</si>
  <si>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</si>
  <si>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</si>
  <si>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</si>
  <si>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</si>
  <si>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</si>
  <si>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</si>
  <si>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</si>
  <si>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</si>
  <si>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</si>
  <si>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</si>
  <si>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</si>
  <si>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</si>
  <si>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</si>
  <si>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</si>
  <si>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</si>
  <si>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</si>
  <si>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</si>
  <si>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</si>
  <si>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</si>
  <si>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</si>
  <si>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</si>
  <si>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</si>
  <si>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</si>
  <si>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</si>
  <si>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</si>
  <si>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</si>
  <si>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</si>
  <si>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</si>
  <si>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</si>
  <si>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</si>
  <si>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</si>
  <si>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</si>
  <si>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</si>
  <si>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</si>
  <si>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</si>
  <si>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</si>
  <si>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</si>
  <si>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</si>
  <si>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</si>
  <si>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</si>
  <si>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</si>
  <si>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</si>
  <si>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</si>
  <si>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</si>
  <si>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</si>
  <si>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</si>
  <si>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</si>
  <si>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</si>
  <si>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</si>
  <si>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</si>
  <si>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</si>
  <si>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</si>
  <si>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</si>
  <si>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</si>
  <si>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</si>
  <si>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</si>
  <si>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</si>
  <si>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</si>
  <si>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</si>
  <si>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</si>
  <si>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</si>
  <si>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</si>
  <si>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</si>
  <si>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</si>
  <si>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</si>
  <si>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</si>
  <si>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</si>
  <si>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</si>
  <si>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</si>
  <si>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</si>
  <si>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</si>
  <si>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</si>
  <si>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</si>
  <si>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</si>
  <si>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</si>
  <si>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</si>
  <si>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</si>
  <si>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</si>
  <si>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</si>
  <si>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</si>
  <si>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</si>
  <si>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</si>
  <si>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</si>
  <si>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</si>
  <si>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</si>
  <si>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</si>
  <si>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</si>
  <si>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</si>
  <si>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</si>
  <si>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</si>
  <si>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</si>
  <si>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</si>
  <si>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</si>
  <si>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</si>
  <si>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</si>
  <si>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</si>
  <si>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</si>
  <si>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</si>
  <si>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</si>
  <si>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</si>
  <si>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</si>
  <si>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</si>
  <si>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</si>
  <si>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</si>
  <si>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</si>
  <si>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</si>
  <si>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</si>
  <si>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</si>
  <si>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</si>
  <si>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</si>
  <si>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</si>
  <si>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</si>
  <si>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</si>
  <si>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</si>
  <si>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</si>
  <si>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</si>
  <si>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</si>
  <si>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</si>
  <si>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</si>
  <si>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</si>
  <si>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</si>
  <si>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</si>
  <si>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</si>
  <si>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</si>
  <si>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</si>
  <si>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</si>
  <si>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</si>
  <si>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</si>
  <si>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</si>
  <si>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</si>
  <si>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</si>
  <si>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</si>
  <si>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</si>
  <si>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</si>
  <si>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</si>
  <si>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</si>
  <si>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</si>
  <si>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</si>
  <si>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</si>
  <si>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</si>
  <si>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</si>
  <si>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</si>
  <si>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</si>
  <si>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</si>
  <si>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</si>
  <si>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</si>
  <si>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</si>
  <si>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</si>
  <si>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</si>
  <si>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</si>
  <si>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</si>
  <si>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</si>
  <si>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</si>
  <si>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</si>
  <si>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</si>
  <si>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</si>
  <si>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</si>
  <si>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</si>
  <si>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</si>
  <si>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</si>
  <si>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</si>
  <si>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</si>
  <si>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</si>
  <si>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</si>
  <si>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</si>
  <si>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</si>
  <si>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</si>
  <si>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</si>
  <si>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</si>
  <si>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</si>
  <si>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</si>
  <si>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</si>
  <si>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</si>
  <si>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</si>
  <si>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</si>
  <si>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</si>
  <si>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</si>
  <si>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</si>
  <si>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</si>
  <si>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</si>
  <si>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</si>
  <si>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</si>
  <si>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</si>
  <si>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</si>
  <si>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</si>
  <si>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</si>
  <si>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</si>
  <si>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</si>
  <si>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</si>
  <si>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</si>
  <si>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</si>
  <si>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</si>
  <si>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</si>
  <si>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</si>
  <si>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</si>
  <si>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</si>
  <si>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</si>
  <si>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</si>
  <si>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</si>
  <si>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</si>
  <si>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</si>
  <si>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</si>
  <si>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</si>
  <si>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</si>
  <si>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</si>
  <si>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</si>
  <si>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</si>
  <si>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</si>
  <si>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</si>
  <si>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</si>
  <si>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</si>
  <si>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</si>
  <si>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</si>
  <si>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</si>
  <si>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</si>
  <si>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</si>
  <si>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</si>
  <si>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</si>
  <si>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</si>
  <si>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</si>
  <si>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</si>
  <si>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</si>
  <si>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</si>
  <si>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</si>
  <si>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</si>
  <si>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</si>
  <si>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</si>
  <si>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</si>
  <si>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</si>
  <si>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</si>
  <si>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</si>
  <si>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</si>
  <si>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</si>
  <si>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</si>
  <si>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</si>
  <si>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</si>
  <si>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</si>
  <si>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</si>
  <si>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</si>
  <si>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</si>
  <si>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</si>
  <si>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</si>
  <si>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</si>
  <si>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</si>
  <si>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</si>
  <si>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</si>
  <si>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</si>
  <si>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</si>
  <si>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</si>
  <si>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</si>
  <si>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</si>
  <si>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</si>
  <si>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</si>
  <si>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</si>
  <si>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</si>
  <si>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</si>
  <si>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</si>
  <si>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</si>
  <si>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</si>
  <si>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</si>
  <si>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</si>
  <si>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</si>
  <si>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</si>
  <si>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</si>
  <si>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</si>
  <si>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</si>
  <si>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</si>
  <si>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</si>
  <si>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</si>
  <si>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</si>
  <si>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</si>
  <si>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</si>
  <si>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</si>
  <si>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</si>
  <si>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</si>
  <si>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</si>
  <si>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</si>
  <si>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</si>
  <si>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</si>
  <si>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</si>
  <si>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</si>
  <si>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</si>
  <si>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</si>
  <si>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</si>
  <si>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</si>
  <si>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</si>
  <si>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</si>
  <si>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</si>
  <si>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</si>
  <si>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</si>
  <si>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</si>
  <si>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</si>
  <si>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</si>
  <si>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</si>
  <si>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</si>
  <si>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</si>
  <si>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</si>
  <si>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</si>
  <si>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</si>
  <si>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</si>
  <si>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</si>
  <si>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</si>
  <si>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</si>
  <si>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</si>
  <si>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</si>
  <si>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</si>
  <si>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</si>
  <si>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</si>
  <si>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</si>
  <si>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</si>
  <si>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</si>
  <si>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</si>
  <si>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</si>
  <si>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</si>
  <si>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</si>
  <si>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</si>
  <si>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</si>
  <si>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</si>
  <si>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</si>
  <si>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</si>
  <si>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</si>
  <si>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</si>
  <si>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</si>
  <si>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</si>
  <si>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</si>
  <si>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</si>
  <si>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</si>
  <si>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</si>
  <si>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</si>
  <si>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</si>
  <si>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</si>
  <si>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</si>
  <si>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</si>
  <si>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</si>
  <si>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</si>
  <si>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</si>
  <si>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</si>
  <si>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</si>
  <si>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</si>
  <si>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</si>
  <si>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</si>
  <si>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</si>
  <si>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</si>
  <si>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</si>
  <si>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</si>
  <si>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</si>
  <si>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</si>
  <si>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</si>
  <si>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</si>
  <si>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</si>
  <si>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</si>
  <si>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</si>
  <si>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</si>
  <si>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</si>
  <si>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</si>
  <si>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</si>
  <si>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</si>
  <si>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</si>
  <si>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</si>
  <si>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</si>
  <si>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</si>
  <si>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</si>
  <si>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</si>
  <si>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</si>
  <si>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</si>
  <si>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</si>
  <si>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</si>
  <si>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</si>
  <si>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</si>
  <si>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</si>
  <si>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</si>
  <si>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</si>
  <si>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</si>
  <si>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</si>
  <si>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</si>
  <si>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</si>
  <si>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</si>
  <si>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</si>
  <si>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</si>
  <si>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</si>
  <si>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</si>
  <si>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</si>
  <si>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</si>
  <si>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</si>
  <si>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</si>
  <si>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</si>
  <si>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</si>
  <si>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</si>
  <si>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</si>
  <si>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</si>
  <si>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</si>
  <si>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</si>
  <si>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</si>
  <si>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</si>
  <si>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</si>
  <si>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</si>
  <si>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</si>
  <si>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</si>
  <si>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</si>
  <si>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</si>
  <si>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</si>
  <si>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</si>
  <si>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</si>
  <si>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</si>
  <si>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</si>
  <si>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</si>
  <si>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</si>
  <si>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</si>
  <si>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</si>
  <si>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</si>
  <si>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</si>
  <si>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</si>
  <si>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</si>
  <si>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</si>
  <si>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</si>
  <si>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</si>
  <si>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</si>
  <si>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</si>
  <si>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</si>
  <si>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</si>
  <si>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</si>
  <si>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</si>
  <si>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</si>
  <si>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</si>
  <si>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</si>
  <si>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</si>
  <si>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</si>
  <si>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</si>
  <si>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</si>
  <si>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</si>
  <si>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</si>
  <si>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</si>
  <si>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</si>
  <si>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</si>
  <si>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</si>
  <si>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</si>
  <si>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</si>
  <si>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</si>
  <si>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</si>
  <si>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</si>
  <si>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</si>
  <si>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</si>
  <si>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</si>
  <si>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</si>
  <si>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</si>
  <si>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</si>
  <si>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</si>
  <si>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</si>
  <si>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</si>
  <si>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</si>
  <si>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</si>
  <si>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</si>
  <si>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</si>
  <si>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</si>
  <si>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</si>
  <si>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</si>
  <si>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</si>
  <si>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</si>
  <si>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</si>
  <si>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</si>
  <si>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</si>
  <si>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</si>
  <si>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</si>
  <si>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</si>
  <si>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</si>
  <si>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</si>
  <si>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</si>
  <si>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</si>
  <si>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</si>
  <si>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</si>
  <si>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</si>
  <si>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</si>
  <si>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</si>
  <si>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</si>
  <si>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</si>
  <si>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</si>
  <si>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</si>
  <si>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</si>
  <si>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</si>
  <si>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</si>
  <si>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</si>
  <si>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</si>
  <si>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</si>
  <si>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</si>
  <si>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</si>
  <si>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</si>
  <si>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</si>
  <si>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</si>
  <si>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</si>
  <si>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</si>
  <si>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</si>
  <si>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</si>
  <si>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</si>
  <si>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</si>
  <si>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</si>
  <si>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</si>
  <si>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</si>
  <si>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</si>
  <si>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</si>
  <si>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</si>
  <si>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</si>
  <si>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</si>
  <si>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</si>
  <si>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</si>
  <si>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</si>
  <si>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</si>
  <si>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</si>
  <si>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</si>
  <si>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</si>
  <si>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</si>
  <si>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</si>
  <si>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</si>
  <si>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</si>
  <si>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</si>
  <si>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</si>
  <si>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</si>
  <si>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</si>
  <si>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</si>
  <si>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</si>
  <si>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</si>
  <si>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</si>
  <si>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</si>
  <si>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</si>
  <si>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</si>
  <si>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</si>
  <si>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</si>
  <si>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</si>
  <si>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</si>
  <si>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</si>
  <si>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</si>
  <si>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</si>
  <si>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</si>
  <si>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</si>
  <si>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</si>
  <si>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</si>
  <si>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</si>
  <si>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</si>
  <si>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</si>
  <si>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</si>
  <si>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</si>
  <si>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</si>
  <si>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</si>
  <si>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</si>
  <si>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</si>
  <si>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</si>
  <si>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</si>
  <si>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</si>
  <si>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</si>
  <si>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</si>
  <si>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</si>
  <si>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</si>
  <si>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</si>
  <si>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</si>
  <si>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</si>
  <si>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</si>
  <si>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</si>
  <si>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</si>
  <si>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</si>
  <si>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</si>
  <si>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</si>
  <si>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</si>
  <si>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</si>
  <si>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</si>
  <si>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</si>
  <si>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</si>
  <si>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</si>
  <si>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</si>
  <si>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</si>
  <si>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</si>
  <si>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</si>
  <si>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</si>
  <si>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</si>
  <si>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</si>
  <si>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</si>
  <si>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</si>
  <si>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</si>
  <si>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</si>
  <si>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</si>
  <si>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</si>
  <si>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</si>
  <si>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</si>
  <si>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</si>
  <si>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</si>
  <si>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</si>
  <si>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</si>
  <si>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</si>
  <si>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</si>
  <si>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</si>
  <si>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</si>
  <si>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</si>
  <si>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</si>
  <si>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</si>
  <si>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</si>
  <si>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</si>
  <si>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</si>
  <si>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</si>
  <si>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</si>
  <si>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</si>
  <si>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</si>
  <si>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</si>
  <si>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</si>
  <si>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</si>
  <si>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</si>
  <si>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</si>
  <si>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</si>
  <si>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</si>
  <si>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</si>
  <si>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</si>
  <si>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</si>
  <si>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</si>
  <si>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</si>
  <si>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</si>
  <si>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</si>
  <si>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</si>
  <si>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</si>
  <si>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</si>
  <si>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</si>
  <si>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</si>
  <si>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</si>
  <si>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</si>
  <si>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</si>
  <si>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</si>
  <si>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</si>
  <si>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</si>
  <si>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</si>
  <si>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</si>
  <si>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</si>
  <si>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</si>
  <si>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</si>
  <si>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</si>
  <si>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</si>
  <si>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</si>
  <si>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</si>
  <si>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</si>
  <si>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</si>
  <si>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</si>
  <si>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</si>
  <si>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</si>
  <si>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</si>
  <si>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</si>
  <si>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</si>
  <si>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</si>
  <si>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</si>
  <si>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</si>
  <si>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</si>
  <si>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</si>
  <si>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</si>
  <si>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</si>
  <si>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</si>
  <si>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</si>
  <si>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</si>
  <si>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</si>
  <si>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</si>
  <si>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</si>
  <si>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</si>
  <si>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</si>
  <si>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</si>
  <si>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</si>
  <si>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</si>
  <si>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</si>
  <si>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</si>
  <si>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</si>
  <si>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</si>
  <si>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</si>
  <si>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</si>
  <si>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</si>
  <si>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</si>
  <si>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</si>
  <si>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</si>
  <si>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</si>
  <si>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</si>
  <si>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</si>
  <si>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</si>
  <si>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</si>
  <si>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</si>
  <si>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</si>
  <si>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</si>
  <si>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</si>
  <si>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</si>
  <si>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</si>
  <si>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</si>
  <si>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</si>
  <si>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</si>
  <si>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</si>
  <si>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</si>
  <si>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</si>
  <si>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</si>
  <si>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</si>
  <si>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</si>
  <si>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</si>
  <si>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</si>
  <si>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</si>
  <si>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</si>
  <si>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</si>
  <si>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</si>
  <si>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</si>
  <si>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</si>
  <si>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</si>
  <si>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</si>
  <si>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</si>
  <si>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</si>
  <si>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</si>
  <si>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</si>
  <si>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</si>
  <si>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</si>
  <si>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</si>
  <si>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</si>
  <si>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</si>
  <si>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</si>
  <si>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</si>
  <si>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</si>
  <si>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</si>
  <si>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</si>
  <si>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</si>
  <si>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</si>
  <si>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</si>
  <si>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</si>
  <si>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</si>
  <si>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</si>
  <si>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</si>
  <si>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</si>
  <si>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</si>
  <si>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</si>
  <si>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</si>
  <si>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</si>
  <si>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</si>
  <si>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</si>
  <si>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</si>
  <si>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</si>
  <si>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</si>
  <si>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</si>
  <si>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</si>
  <si>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</si>
  <si>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</si>
  <si>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</si>
  <si>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</si>
  <si>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</si>
  <si>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</si>
  <si>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</si>
  <si>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</si>
  <si>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</si>
  <si>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</si>
  <si>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</si>
  <si>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</si>
  <si>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</si>
  <si>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</si>
  <si>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</si>
  <si>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</si>
  <si>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</si>
  <si>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</si>
  <si>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</si>
  <si>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</si>
  <si>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</si>
  <si>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</si>
  <si>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</si>
  <si>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</si>
  <si>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</si>
  <si>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</si>
  <si>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</si>
  <si>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</si>
  <si>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</si>
  <si>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</si>
  <si>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</si>
  <si>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</si>
  <si>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</si>
  <si>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</si>
  <si>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</si>
  <si>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</si>
  <si>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</si>
  <si>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</si>
  <si>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</si>
  <si>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</si>
  <si>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</si>
  <si>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</si>
  <si>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</si>
  <si>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</si>
  <si>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</si>
  <si>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</si>
  <si>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</si>
  <si>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</si>
  <si>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</si>
  <si>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</si>
  <si>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</si>
  <si>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</si>
  <si>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</si>
  <si>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</si>
  <si>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</si>
  <si>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</si>
  <si>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</si>
  <si>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</si>
  <si>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</si>
  <si>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</si>
  <si>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</si>
  <si>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</si>
  <si>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</si>
  <si>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</si>
  <si>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</si>
  <si>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</si>
  <si>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</si>
  <si>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</si>
  <si>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</si>
  <si>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</si>
  <si>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</si>
  <si>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</si>
  <si>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</si>
  <si>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</si>
  <si>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</si>
  <si>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</si>
  <si>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</si>
  <si>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</si>
  <si>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</si>
  <si>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</si>
  <si>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</si>
  <si>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</si>
  <si>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</si>
  <si>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</si>
  <si>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</si>
  <si>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</si>
  <si>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</si>
  <si>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</si>
  <si>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</si>
  <si>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</si>
  <si>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</si>
  <si>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</si>
  <si>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</si>
  <si>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</si>
  <si>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</si>
  <si>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</si>
  <si>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</si>
  <si>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</si>
  <si>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</si>
  <si>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</si>
  <si>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</si>
  <si>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</si>
  <si>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</si>
  <si>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</si>
  <si>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</si>
  <si>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</si>
  <si>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</si>
  <si>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</si>
  <si>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</si>
  <si>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</si>
  <si>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</si>
  <si>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</si>
  <si>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</si>
  <si>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</si>
  <si>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</si>
  <si>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</si>
  <si>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</si>
  <si>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</si>
  <si>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</si>
  <si>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</si>
  <si>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</si>
  <si>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</si>
  <si>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</si>
  <si>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</si>
  <si>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</si>
  <si>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</si>
  <si>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</si>
  <si>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</si>
  <si>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</si>
  <si>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</si>
  <si>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</si>
  <si>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</si>
  <si>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</si>
  <si>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</si>
  <si>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</si>
  <si>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</si>
  <si>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</si>
  <si>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</si>
  <si>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</si>
  <si>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</si>
  <si>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</si>
  <si>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</si>
  <si>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</si>
  <si>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</si>
  <si>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</si>
  <si>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</si>
  <si>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</si>
  <si>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</si>
  <si>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</si>
  <si>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</si>
  <si>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</si>
  <si>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</si>
  <si>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</si>
  <si>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</si>
  <si>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</si>
  <si>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</si>
  <si>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</si>
  <si>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</si>
  <si>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</si>
  <si>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</si>
  <si>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</si>
  <si>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</si>
  <si>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</si>
  <si>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</si>
  <si>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</si>
  <si>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</si>
  <si>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</si>
  <si>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</si>
  <si>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</si>
  <si>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</si>
  <si>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</si>
  <si>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</si>
  <si>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</si>
  <si>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</si>
  <si>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</si>
  <si>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</si>
  <si>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</si>
  <si>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</si>
  <si>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</si>
  <si>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</si>
  <si>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</si>
  <si>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</si>
  <si>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</si>
  <si>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</si>
  <si>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</si>
  <si>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</si>
  <si>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</si>
  <si>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</si>
  <si>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</si>
  <si>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</si>
  <si>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</si>
  <si>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</si>
  <si>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</si>
  <si>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</si>
  <si>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</si>
  <si>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</si>
  <si>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</si>
  <si>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</si>
  <si>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</si>
  <si>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</si>
  <si>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</si>
  <si>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</si>
  <si>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</si>
  <si>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</si>
  <si>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</si>
  <si>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</si>
  <si>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</si>
  <si>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</si>
  <si>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</si>
  <si>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</si>
  <si>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</si>
  <si>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</si>
  <si>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</si>
  <si>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</si>
  <si>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</si>
  <si>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</si>
  <si>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</si>
  <si>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</si>
  <si>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</si>
  <si>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</si>
  <si>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</si>
  <si>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</si>
  <si>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</si>
  <si>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</si>
  <si>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</si>
  <si>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</si>
  <si>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</si>
  <si>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</si>
  <si>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</si>
  <si>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</si>
  <si>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</si>
  <si>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</si>
  <si>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</si>
  <si>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</si>
  <si>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</si>
  <si>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</si>
  <si>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</si>
  <si>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</si>
  <si>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</si>
  <si>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</si>
  <si>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</si>
  <si>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</si>
  <si>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</si>
  <si>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</si>
  <si>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</si>
  <si>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</si>
  <si>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</si>
  <si>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</si>
  <si>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</si>
  <si>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</si>
  <si>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</si>
  <si>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</si>
  <si>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</si>
  <si>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</si>
  <si>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</si>
  <si>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</si>
  <si>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</si>
  <si>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</si>
  <si>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</si>
  <si>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</si>
  <si>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</si>
  <si>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</si>
  <si>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</si>
  <si>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</si>
  <si>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</si>
  <si>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</si>
  <si>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</si>
  <si>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</si>
  <si>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</si>
  <si>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</si>
  <si>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</si>
  <si>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</si>
  <si>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</si>
  <si>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</si>
  <si>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</si>
  <si>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</si>
  <si>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</si>
  <si>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</si>
  <si>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</si>
  <si>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</si>
  <si>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</si>
  <si>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</si>
  <si>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</si>
  <si>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</si>
  <si>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</si>
  <si>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</si>
  <si>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</si>
  <si>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</si>
  <si>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</si>
  <si>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</si>
  <si>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</si>
  <si>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</si>
  <si>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</si>
  <si>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</si>
  <si>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</si>
  <si>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</si>
  <si>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</si>
  <si>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</si>
  <si>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</si>
  <si>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</si>
  <si>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</si>
  <si>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</si>
  <si>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</si>
  <si>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</si>
  <si>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</si>
  <si>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</si>
  <si>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</si>
  <si>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</si>
  <si>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</si>
  <si>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</si>
  <si>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</si>
  <si>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</si>
  <si>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</si>
  <si>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</si>
  <si>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</si>
  <si>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</si>
  <si>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</si>
  <si>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</si>
  <si>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</si>
  <si>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</si>
  <si>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</si>
  <si>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</si>
  <si>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</si>
  <si>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</si>
  <si>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</si>
  <si>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</si>
  <si>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</si>
  <si>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</si>
  <si>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</si>
  <si>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</si>
  <si>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</si>
  <si>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</si>
  <si>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</si>
  <si>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</si>
  <si>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</si>
  <si>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</si>
  <si>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</si>
  <si>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</si>
  <si>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</si>
  <si>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</si>
  <si>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</si>
  <si>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</si>
  <si>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</si>
  <si>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</si>
  <si>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</si>
  <si>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</si>
  <si>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</si>
  <si>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</si>
  <si>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</si>
  <si>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</si>
  <si>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</si>
  <si>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</si>
  <si>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</si>
  <si>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</si>
  <si>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</si>
  <si>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</si>
  <si>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</si>
  <si>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</si>
  <si>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</si>
  <si>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</si>
  <si>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</si>
  <si>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</si>
  <si>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</si>
  <si>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</si>
  <si>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</si>
  <si>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</si>
  <si>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</si>
  <si>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</si>
  <si>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</si>
  <si>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</si>
  <si>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</si>
  <si>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</si>
  <si>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</si>
  <si>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</si>
  <si>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</si>
  <si>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</si>
  <si>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</si>
  <si>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</si>
  <si>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</si>
  <si>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</si>
  <si>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</si>
  <si>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</si>
  <si>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</si>
  <si>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</si>
  <si>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</si>
  <si>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</si>
  <si>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</si>
  <si>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</si>
  <si>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</si>
  <si>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</si>
  <si>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</si>
  <si>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</si>
  <si>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</si>
  <si>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</si>
  <si>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</si>
  <si>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</si>
  <si>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</si>
  <si>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</si>
  <si>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</si>
  <si>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</si>
  <si>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</si>
  <si>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</si>
  <si>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</si>
  <si>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</si>
  <si>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</si>
  <si>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</si>
  <si>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</si>
  <si>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</si>
  <si>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</si>
  <si>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</si>
  <si>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</si>
  <si>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</si>
  <si>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</si>
  <si>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</si>
  <si>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</si>
  <si>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</si>
  <si>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</si>
  <si>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</si>
  <si>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</si>
  <si>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</si>
  <si>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</si>
  <si>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</si>
  <si>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</si>
  <si>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</si>
  <si>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</si>
  <si>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</si>
  <si>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</si>
  <si>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</si>
  <si>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</si>
  <si>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</si>
  <si>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</si>
  <si>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</si>
  <si>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</si>
  <si>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</si>
  <si>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</si>
  <si>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</si>
  <si>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</si>
  <si>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</si>
  <si>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</si>
  <si>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</si>
  <si>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</si>
  <si>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</si>
  <si>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</si>
  <si>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</si>
  <si>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</si>
  <si>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</si>
  <si>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</si>
  <si>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</si>
  <si>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</si>
  <si>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</si>
  <si>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</si>
  <si>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</si>
  <si>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</si>
  <si>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</si>
  <si>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</si>
  <si>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</si>
  <si>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</si>
  <si>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</si>
  <si>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</si>
  <si>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</si>
  <si>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</si>
  <si>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</si>
  <si>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</si>
  <si>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</si>
  <si>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</si>
  <si>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</si>
  <si>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</si>
  <si>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</si>
  <si>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</si>
  <si>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</si>
  <si>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</si>
  <si>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</si>
  <si>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</si>
  <si>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</si>
  <si>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</si>
  <si>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</si>
  <si>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</si>
  <si>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</si>
  <si>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</si>
  <si>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</si>
  <si>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</si>
  <si>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</si>
  <si>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</si>
  <si>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</si>
  <si>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</si>
  <si>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</si>
  <si>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</si>
  <si>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</si>
  <si>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</si>
  <si>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</si>
  <si>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</si>
  <si>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</si>
  <si>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</si>
  <si>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</si>
  <si>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</si>
  <si>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</si>
  <si>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</si>
  <si>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</si>
  <si>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</si>
  <si>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</si>
  <si>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</si>
  <si>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</si>
  <si>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</si>
  <si>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</si>
  <si>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</si>
  <si>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</si>
  <si>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</si>
  <si>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</si>
  <si>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</si>
  <si>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</si>
  <si>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</si>
  <si>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</si>
  <si>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</si>
  <si>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</si>
  <si>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</si>
  <si>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</si>
  <si>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</si>
  <si>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</si>
  <si>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</si>
  <si>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</si>
  <si>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</si>
  <si>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</si>
  <si>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</si>
  <si>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</si>
  <si>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</si>
  <si>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</si>
  <si>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</si>
  <si>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</si>
  <si>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</si>
  <si>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</si>
  <si>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</si>
  <si>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</si>
  <si>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</si>
  <si>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</si>
  <si>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</si>
  <si>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</si>
  <si>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</si>
  <si>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</si>
  <si>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</si>
  <si>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</si>
  <si>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</si>
  <si>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</si>
  <si>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</si>
  <si>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</si>
  <si>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</si>
  <si>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</si>
  <si>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</si>
  <si>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</si>
  <si>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</si>
  <si>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</si>
  <si>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</si>
  <si>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</si>
  <si>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</si>
  <si>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</si>
  <si>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</si>
  <si>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</si>
  <si>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</si>
  <si>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</si>
  <si>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</si>
  <si>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</si>
  <si>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</si>
  <si>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</si>
  <si>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</si>
  <si>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</si>
  <si>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</si>
  <si>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</si>
  <si>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</si>
  <si>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</si>
  <si>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</si>
  <si>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</si>
  <si>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</si>
  <si>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</si>
  <si>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</si>
  <si>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</si>
  <si>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</si>
  <si>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</si>
  <si>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</si>
  <si>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</si>
  <si>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</si>
  <si>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</si>
  <si>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</si>
  <si>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</si>
  <si>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</si>
  <si>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</si>
  <si>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</si>
  <si>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</si>
  <si>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</si>
  <si>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</si>
  <si>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</si>
  <si>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</si>
  <si>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</si>
  <si>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</si>
  <si>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</si>
  <si>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</si>
  <si>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</si>
  <si>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</si>
  <si>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</si>
  <si>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</si>
  <si>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</si>
  <si>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</si>
  <si>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</si>
  <si>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</si>
  <si>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</si>
  <si>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</si>
  <si>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</si>
  <si>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</si>
  <si>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</si>
  <si>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</si>
  <si>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</si>
  <si>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</si>
  <si>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</si>
  <si>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</si>
  <si>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</si>
  <si>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</si>
  <si>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</si>
  <si>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</si>
  <si>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</si>
  <si>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</si>
  <si>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</si>
  <si>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</si>
  <si>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</si>
  <si>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</si>
  <si>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</si>
  <si>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</si>
  <si>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</si>
  <si>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</si>
  <si>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</si>
  <si>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</si>
  <si>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</si>
  <si>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</si>
  <si>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</si>
  <si>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</si>
  <si>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</si>
  <si>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</si>
  <si>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</si>
  <si>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</si>
  <si>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</si>
  <si>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</si>
  <si>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</si>
  <si>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</si>
  <si>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</si>
  <si>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</si>
  <si>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</si>
  <si>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</si>
  <si>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</si>
  <si>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</si>
  <si>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</si>
  <si>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</si>
  <si>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</si>
  <si>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</si>
  <si>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</si>
  <si>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</si>
  <si>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</si>
  <si>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</si>
  <si>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</si>
  <si>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</si>
  <si>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</si>
  <si>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</si>
  <si>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</si>
  <si>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</si>
  <si>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</si>
  <si>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</si>
  <si>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</si>
  <si>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</si>
  <si>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</si>
  <si>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</si>
  <si>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</si>
  <si>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</si>
  <si>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</si>
  <si>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</si>
  <si>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</si>
  <si>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</si>
  <si>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</si>
  <si>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</si>
  <si>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</si>
  <si>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</si>
  <si>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</si>
  <si>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</si>
  <si>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</si>
  <si>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</si>
  <si>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</si>
  <si>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</si>
  <si>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</si>
  <si>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</si>
  <si>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</si>
  <si>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</si>
  <si>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</si>
  <si>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</si>
  <si>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</si>
  <si>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</si>
  <si>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</si>
  <si>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</si>
  <si>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</si>
  <si>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</si>
  <si>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</si>
  <si>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</si>
  <si>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</si>
  <si>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</si>
  <si>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</si>
  <si>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</si>
  <si>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</si>
  <si>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</si>
  <si>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</si>
  <si>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</si>
  <si>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</si>
  <si>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</si>
  <si>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</si>
  <si>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</si>
  <si>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</si>
  <si>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</si>
  <si>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</si>
  <si>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</si>
  <si>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</si>
  <si>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</si>
  <si>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</si>
  <si>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</si>
  <si>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</si>
  <si>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</si>
  <si>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</si>
  <si>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</si>
  <si>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</si>
  <si>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</si>
  <si>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</si>
  <si>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</si>
  <si>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</si>
  <si>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</si>
  <si>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</si>
  <si>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</si>
  <si>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</si>
  <si>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</si>
  <si>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</si>
  <si>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</si>
  <si>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</si>
  <si>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</si>
  <si>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</si>
  <si>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</si>
  <si>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</si>
  <si>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</si>
  <si>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</si>
  <si>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</si>
  <si>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</si>
  <si>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</si>
  <si>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</si>
  <si>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</si>
  <si>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</si>
  <si>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</si>
  <si>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</si>
  <si>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</si>
  <si>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</si>
  <si>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</si>
  <si>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</si>
  <si>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</si>
  <si>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</si>
  <si>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</si>
  <si>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</si>
  <si>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</si>
  <si>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</si>
  <si>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</si>
  <si>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</si>
  <si>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</si>
  <si>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</si>
  <si>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</si>
  <si>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</si>
  <si>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</si>
  <si>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</si>
  <si>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</si>
  <si>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</si>
  <si>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</si>
  <si>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</si>
  <si>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</si>
  <si>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</si>
  <si>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</si>
  <si>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</si>
  <si>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</si>
  <si>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</si>
  <si>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</si>
  <si>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</si>
  <si>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</si>
  <si>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</si>
  <si>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</si>
  <si>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</si>
  <si>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</si>
  <si>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</si>
  <si>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</si>
  <si>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</si>
  <si>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</si>
  <si>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</si>
  <si>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</si>
  <si>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</si>
  <si>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</si>
  <si>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</si>
  <si>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</si>
  <si>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</si>
  <si>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</si>
  <si>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</si>
  <si>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</si>
  <si>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</si>
  <si>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</si>
  <si>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</si>
  <si>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</si>
  <si>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</si>
  <si>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</si>
  <si>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</si>
  <si>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</si>
  <si>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</si>
  <si>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</si>
  <si>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</si>
  <si>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</si>
  <si>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</si>
  <si>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</si>
  <si>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</si>
  <si>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</si>
  <si>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</si>
  <si>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</si>
  <si>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</si>
  <si>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</si>
  <si>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</si>
  <si>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</si>
  <si>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</si>
  <si>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</si>
  <si>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</si>
  <si>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</si>
  <si>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</si>
  <si>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</si>
  <si>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</si>
  <si>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</si>
  <si>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</si>
  <si>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</si>
  <si>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</si>
  <si>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</si>
  <si>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</si>
  <si>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</si>
  <si>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</si>
  <si>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</si>
  <si>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</si>
  <si>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</si>
  <si>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</si>
  <si>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</si>
  <si>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</si>
  <si>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</si>
  <si>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</si>
  <si>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</si>
  <si>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</si>
  <si>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</si>
  <si>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</si>
  <si>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</si>
  <si>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</si>
  <si>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</si>
  <si>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</si>
  <si>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</si>
  <si>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</si>
  <si>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</si>
  <si>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</si>
  <si>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</si>
  <si>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</si>
  <si>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</si>
  <si>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</si>
  <si>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</si>
  <si>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</si>
  <si>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</si>
  <si>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</si>
  <si>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</si>
  <si>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</si>
  <si>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</si>
  <si>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</si>
  <si>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</si>
  <si>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</si>
  <si>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</si>
  <si>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</si>
  <si>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</si>
  <si>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</si>
  <si>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</si>
  <si>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</si>
  <si>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</si>
  <si>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</si>
  <si>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</si>
  <si>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</si>
  <si>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</si>
  <si>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</si>
  <si>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</si>
  <si>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</si>
  <si>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</si>
  <si>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</si>
  <si>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</si>
  <si>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</si>
  <si>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</si>
  <si>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</si>
  <si>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</si>
  <si>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</si>
  <si>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</si>
  <si>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</si>
  <si>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</si>
  <si>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</si>
  <si>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</si>
  <si>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</si>
  <si>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</si>
  <si>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</si>
  <si>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</si>
  <si>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</si>
  <si>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</si>
  <si>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</si>
  <si>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</si>
  <si>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</si>
  <si>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</si>
  <si>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</si>
  <si>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</si>
  <si>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</si>
  <si>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</si>
  <si>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</si>
  <si>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</si>
  <si>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</si>
  <si>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</si>
  <si>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</si>
  <si>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</si>
  <si>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</si>
  <si>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</si>
  <si>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</si>
  <si>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</si>
  <si>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</si>
  <si>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</si>
  <si>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</si>
  <si>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</si>
  <si>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</si>
  <si>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</si>
  <si>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</si>
  <si>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</si>
  <si>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</si>
  <si>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</si>
  <si>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</si>
  <si>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</si>
  <si>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</si>
  <si>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</si>
  <si>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</si>
  <si>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</si>
  <si>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</si>
  <si>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</si>
  <si>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</si>
  <si>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</si>
  <si>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</si>
  <si>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</si>
  <si>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</si>
  <si>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</si>
  <si>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</si>
  <si>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</si>
  <si>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</si>
  <si>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</si>
  <si>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</si>
  <si>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</si>
  <si>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</si>
  <si>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</si>
  <si>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</si>
  <si>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</si>
  <si>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</si>
  <si>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</si>
  <si>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</si>
  <si>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</si>
  <si>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</si>
  <si>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</si>
  <si>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</si>
  <si>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</si>
  <si>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</si>
  <si>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</si>
  <si>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</si>
  <si>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</si>
  <si>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</si>
  <si>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</si>
  <si>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</si>
  <si>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</si>
  <si>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</si>
  <si>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</si>
  <si>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</si>
  <si>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</si>
  <si>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</si>
  <si>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</si>
  <si>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</si>
  <si>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</si>
  <si>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</si>
  <si>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</si>
  <si>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</si>
  <si>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</si>
  <si>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</si>
  <si>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</si>
  <si>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</si>
  <si>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</si>
  <si>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</si>
  <si>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</si>
  <si>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</si>
  <si>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</si>
  <si>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</si>
  <si>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</si>
  <si>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</si>
  <si>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</si>
  <si>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</si>
  <si>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</si>
  <si>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</si>
  <si>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</si>
  <si>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</si>
  <si>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</si>
  <si>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</si>
  <si>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</si>
  <si>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</si>
  <si>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</si>
  <si>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</si>
  <si>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</si>
  <si>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</si>
  <si>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</si>
  <si>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</si>
  <si>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</si>
  <si>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</si>
  <si>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</si>
  <si>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</si>
  <si>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</si>
  <si>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</si>
  <si>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</si>
  <si>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</si>
  <si>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</si>
  <si>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</si>
  <si>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</si>
  <si>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</si>
  <si>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</si>
  <si>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</si>
  <si>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</si>
  <si>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</si>
  <si>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</si>
  <si>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</si>
  <si>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</si>
  <si>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</si>
  <si>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</si>
  <si>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</si>
  <si>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</si>
  <si>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</si>
  <si>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</si>
  <si>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</si>
  <si>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</si>
  <si>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</si>
  <si>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</si>
  <si>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</si>
  <si>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</si>
  <si>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</si>
  <si>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</si>
  <si>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</si>
  <si>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</si>
  <si>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</si>
  <si>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</si>
  <si>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</si>
  <si>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</si>
  <si>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</si>
  <si>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</si>
  <si>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</si>
  <si>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</si>
  <si>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</si>
  <si>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</si>
  <si>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</si>
  <si>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</si>
  <si>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</si>
  <si>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</si>
  <si>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</si>
  <si>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</si>
  <si>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</si>
  <si>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</si>
  <si>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</si>
  <si>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</si>
  <si>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</si>
  <si>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</si>
  <si>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</si>
  <si>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</si>
  <si>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</si>
  <si>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</si>
  <si>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</si>
  <si>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</si>
  <si>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</si>
  <si>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</si>
  <si>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</si>
  <si>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</si>
  <si>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</si>
  <si>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</si>
  <si>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</si>
  <si>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</si>
  <si>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</si>
  <si>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</si>
  <si>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</si>
  <si>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</si>
  <si>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</si>
  <si>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</si>
  <si>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</si>
  <si>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</si>
  <si>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</si>
  <si>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</si>
  <si>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</si>
  <si>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</si>
  <si>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</si>
  <si>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</si>
  <si>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</si>
  <si>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</si>
  <si>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</si>
  <si>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</si>
  <si>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</si>
  <si>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</si>
  <si>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</si>
  <si>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</si>
  <si>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</si>
  <si>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</si>
  <si>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</si>
  <si>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</si>
  <si>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</si>
  <si>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</si>
  <si>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</si>
  <si>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</si>
  <si>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</si>
  <si>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</si>
  <si>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</si>
  <si>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</si>
  <si>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</si>
  <si>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</si>
  <si>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</si>
  <si>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</si>
  <si>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</si>
  <si>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</si>
  <si>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</si>
  <si>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</si>
  <si>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</si>
  <si>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</si>
  <si>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</si>
  <si>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</si>
  <si>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</si>
  <si>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</si>
  <si>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</si>
  <si>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</si>
  <si>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</si>
  <si>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</si>
  <si>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</si>
  <si>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</si>
  <si>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</si>
  <si>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</si>
  <si>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</si>
  <si>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</si>
  <si>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</si>
  <si>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</si>
  <si>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</si>
  <si>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</si>
  <si>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</si>
  <si>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</si>
  <si>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</si>
  <si>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</si>
  <si>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</si>
  <si>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</si>
  <si>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</si>
  <si>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</si>
  <si>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</si>
  <si>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</si>
  <si>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</si>
  <si>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</si>
  <si>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</si>
  <si>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</si>
  <si>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</si>
  <si>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</si>
  <si>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</si>
  <si>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</si>
  <si>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</si>
  <si>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</si>
  <si>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</si>
  <si>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</si>
  <si>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</si>
  <si>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</si>
  <si>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</si>
  <si>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</si>
  <si>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</si>
  <si>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</si>
  <si>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</si>
  <si>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</si>
  <si>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</si>
  <si>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</si>
  <si>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</si>
  <si>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</si>
  <si>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</si>
  <si>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</si>
  <si>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</si>
  <si>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</si>
  <si>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</si>
  <si>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</si>
  <si>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</si>
  <si>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</si>
  <si>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</si>
  <si>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</si>
  <si>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</si>
  <si>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</si>
  <si>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</si>
  <si>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</si>
  <si>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</si>
  <si>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</si>
  <si>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</si>
  <si>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</si>
  <si>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</si>
  <si>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</si>
  <si>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</si>
  <si>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</si>
  <si>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</si>
  <si>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</si>
  <si>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</si>
  <si>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</si>
  <si>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</si>
  <si>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</si>
  <si>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</si>
  <si>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</si>
  <si>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</si>
  <si>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</si>
  <si>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</si>
  <si>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</si>
  <si>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</si>
  <si>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</si>
  <si>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</si>
  <si>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</si>
  <si>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</si>
  <si>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</si>
  <si>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</si>
  <si>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</si>
  <si>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</si>
  <si>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</si>
  <si>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</si>
  <si>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</si>
  <si>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</si>
  <si>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</si>
  <si>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</si>
  <si>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</si>
  <si>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</si>
  <si>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</si>
  <si>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</si>
  <si>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</si>
  <si>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</si>
  <si>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</si>
  <si>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</si>
  <si>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</si>
  <si>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</si>
  <si>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</si>
  <si>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</si>
  <si>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</si>
  <si>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</si>
  <si>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</si>
  <si>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</si>
  <si>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</si>
  <si>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</si>
  <si>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</si>
  <si>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</si>
  <si>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</si>
  <si>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</si>
  <si>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</si>
  <si>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</si>
  <si>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</si>
  <si>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</si>
  <si>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</si>
  <si>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</si>
  <si>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</si>
  <si>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</si>
  <si>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</si>
  <si>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</si>
  <si>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</si>
  <si>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</si>
  <si>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</si>
  <si>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</si>
  <si>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</si>
  <si>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</si>
  <si>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</si>
  <si>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</si>
  <si>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</si>
  <si>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</si>
  <si>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</si>
  <si>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</si>
  <si>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</si>
  <si>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</si>
  <si>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</si>
  <si>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</si>
  <si>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</si>
  <si>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</si>
  <si>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</si>
  <si>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</si>
  <si>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</si>
  <si>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</si>
  <si>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</si>
  <si>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</si>
  <si>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</si>
  <si>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</si>
  <si>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</si>
  <si>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</si>
  <si>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</si>
  <si>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</si>
  <si>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</si>
  <si>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</si>
  <si>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</si>
  <si>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</si>
  <si>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</si>
  <si>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</si>
  <si>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</si>
  <si>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</si>
  <si>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</si>
  <si>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</si>
  <si>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</si>
  <si>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</si>
  <si>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</si>
  <si>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</si>
  <si>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</si>
  <si>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</si>
  <si>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</si>
  <si>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</si>
  <si>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</si>
  <si>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</si>
  <si>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</si>
  <si>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</si>
  <si>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</si>
  <si>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</si>
  <si>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</si>
  <si>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</si>
  <si>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</si>
  <si>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</si>
  <si>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</si>
  <si>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</si>
  <si>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</si>
  <si>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</si>
  <si>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</si>
  <si>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</si>
  <si>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</si>
  <si>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</si>
  <si>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</si>
  <si>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</si>
  <si>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</si>
  <si>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</si>
  <si>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</si>
  <si>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</si>
  <si>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</si>
  <si>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</si>
  <si>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</si>
  <si>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</si>
  <si>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</si>
  <si>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</si>
  <si>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</si>
  <si>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</si>
  <si>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</si>
  <si>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</si>
  <si>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</si>
  <si>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</si>
  <si>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</si>
  <si>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</si>
  <si>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</si>
  <si>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</si>
  <si>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</si>
  <si>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</si>
  <si>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</si>
  <si>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</si>
  <si>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</si>
  <si>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</si>
  <si>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</si>
  <si>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</si>
  <si>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</si>
  <si>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</si>
  <si>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</si>
  <si>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</si>
  <si>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</si>
  <si>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</si>
  <si>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</si>
  <si>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</si>
  <si>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</si>
  <si>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</si>
  <si>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</si>
  <si>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</si>
  <si>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</si>
  <si>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</si>
  <si>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</si>
  <si>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</si>
  <si>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</si>
  <si>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</si>
  <si>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</si>
  <si>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</si>
  <si>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</si>
  <si>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</si>
  <si>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</si>
  <si>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</si>
  <si>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</si>
  <si>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</si>
  <si>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</si>
  <si>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</si>
  <si>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</si>
  <si>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</si>
  <si>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</si>
  <si>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</si>
  <si>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</si>
  <si>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</si>
  <si>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</si>
  <si>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</si>
  <si>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</si>
  <si>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</si>
  <si>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</si>
  <si>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</si>
  <si>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</si>
  <si>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</si>
  <si>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</si>
  <si>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</si>
  <si>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</si>
  <si>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</si>
  <si>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</si>
  <si>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</si>
  <si>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</si>
  <si>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</si>
  <si>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</si>
  <si>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</si>
  <si>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</si>
  <si>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</si>
  <si>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</si>
  <si>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</si>
  <si>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</si>
  <si>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</si>
  <si>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</si>
  <si>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</si>
  <si>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</si>
  <si>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</si>
  <si>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</si>
  <si>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</si>
  <si>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</si>
  <si>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</si>
  <si>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</si>
  <si>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</si>
  <si>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</si>
  <si>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</si>
  <si>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</si>
  <si>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</si>
  <si>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</si>
  <si>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</si>
  <si>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</si>
  <si>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</si>
  <si>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</si>
  <si>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</si>
  <si>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</si>
  <si>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</si>
  <si>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</si>
  <si>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</si>
  <si>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</si>
  <si>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</si>
  <si>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</si>
  <si>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</si>
  <si>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</si>
  <si>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</si>
  <si>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</si>
  <si>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</si>
  <si>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</si>
  <si>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</si>
  <si>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</si>
  <si>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</si>
  <si>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</si>
  <si>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</si>
  <si>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</si>
  <si>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</si>
  <si>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</si>
  <si>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</si>
  <si>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</si>
  <si>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</si>
  <si>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</si>
  <si>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</si>
  <si>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</si>
  <si>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</si>
  <si>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</si>
  <si>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</si>
  <si>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</si>
  <si>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</si>
  <si>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</si>
  <si>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</si>
  <si>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</si>
  <si>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</si>
  <si>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</si>
  <si>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</si>
  <si>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</si>
  <si>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</si>
  <si>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</si>
  <si>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</si>
  <si>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</si>
  <si>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</si>
  <si>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</si>
  <si>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</si>
  <si>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</si>
  <si>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</si>
  <si>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</si>
  <si>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</si>
  <si>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</si>
  <si>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</si>
  <si>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</si>
  <si>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</si>
  <si>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</si>
  <si>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</si>
  <si>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</si>
  <si>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</si>
  <si>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</si>
  <si>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</si>
  <si>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</si>
  <si>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</si>
  <si>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</si>
  <si>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</si>
  <si>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</si>
  <si>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</si>
  <si>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</si>
  <si>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</si>
  <si>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</si>
  <si>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</si>
  <si>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</si>
  <si>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</si>
  <si>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</si>
  <si>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</si>
  <si>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</si>
  <si>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</si>
  <si>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</si>
  <si>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</si>
  <si>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</si>
  <si>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</si>
  <si>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</si>
  <si>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</si>
  <si>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</si>
  <si>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</si>
  <si>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</si>
  <si>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</si>
  <si>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</si>
  <si>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</si>
  <si>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</si>
  <si>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</si>
  <si>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</si>
  <si>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</si>
  <si>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</si>
  <si>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</si>
  <si>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</si>
  <si>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</si>
  <si>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</si>
  <si>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</si>
  <si>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</si>
  <si>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</si>
  <si>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</si>
  <si>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</si>
  <si>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</si>
  <si>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</si>
  <si>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</si>
  <si>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</si>
  <si>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</si>
  <si>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</si>
  <si>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</si>
  <si>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</si>
  <si>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</si>
  <si>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</si>
  <si>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</si>
  <si>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</si>
  <si>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</si>
  <si>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</si>
  <si>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</si>
  <si>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</si>
  <si>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</si>
  <si>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</si>
  <si>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</si>
  <si>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</si>
  <si>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</si>
  <si>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</si>
  <si>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</si>
  <si>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</si>
  <si>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</si>
  <si>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</si>
  <si>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</si>
  <si>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</si>
  <si>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</si>
  <si>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</si>
  <si>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</si>
  <si>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</si>
  <si>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</si>
  <si>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</si>
  <si>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</si>
  <si>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</si>
  <si>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</si>
  <si>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</si>
  <si>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</si>
  <si>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</si>
  <si>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</si>
  <si>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</si>
  <si>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</si>
  <si>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</si>
  <si>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</si>
  <si>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</si>
  <si>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</si>
  <si>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</si>
  <si>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</si>
  <si>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</si>
  <si>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</si>
  <si>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</si>
  <si>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</si>
  <si>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</si>
  <si>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</si>
  <si>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</si>
  <si>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</si>
  <si>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</si>
  <si>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</si>
  <si>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</si>
  <si>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</si>
  <si>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</si>
  <si>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</si>
  <si>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</si>
  <si>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</si>
  <si>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</si>
  <si>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</si>
  <si>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</si>
  <si>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</si>
  <si>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</si>
  <si>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</si>
  <si>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</si>
  <si>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</si>
  <si>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</si>
  <si>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</si>
  <si>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</si>
  <si>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</si>
  <si>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</si>
  <si>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</si>
  <si>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</si>
  <si>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</si>
  <si>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</si>
  <si>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</si>
  <si>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</si>
  <si>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</si>
  <si>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</si>
  <si>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</si>
  <si>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</si>
  <si>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</si>
  <si>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</si>
  <si>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</si>
  <si>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</si>
  <si>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</si>
  <si>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</si>
  <si>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</si>
  <si>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</si>
  <si>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</si>
  <si>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</si>
  <si>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</si>
  <si>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</si>
  <si>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</si>
  <si>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</si>
  <si>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</si>
  <si>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</si>
  <si>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</si>
  <si>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</si>
  <si>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</si>
  <si>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</si>
  <si>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</si>
  <si>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</si>
  <si>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</si>
  <si>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</si>
  <si>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</si>
  <si>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</si>
  <si>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</si>
  <si>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</si>
  <si>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</si>
  <si>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</si>
  <si>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</si>
  <si>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</si>
  <si>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</si>
  <si>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</si>
  <si>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</si>
  <si>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</si>
  <si>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</si>
  <si>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</si>
  <si>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</si>
  <si>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</si>
  <si>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</si>
  <si>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</si>
  <si>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</si>
  <si>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</si>
  <si>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</si>
  <si>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</si>
  <si>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</si>
  <si>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</si>
  <si>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</si>
  <si>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</si>
  <si>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</si>
  <si>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</si>
  <si>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</si>
  <si>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</si>
  <si>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</si>
  <si>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</si>
  <si>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</si>
  <si>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</si>
  <si>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</si>
  <si>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</si>
  <si>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</si>
  <si>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</si>
  <si>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</si>
  <si>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</si>
  <si>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</si>
  <si>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</si>
  <si>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</si>
  <si>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</si>
  <si>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</si>
  <si>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</si>
  <si>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</si>
  <si>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</si>
  <si>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</si>
  <si>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</si>
  <si>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</si>
  <si>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</si>
  <si>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</si>
  <si>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</si>
  <si>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</si>
  <si>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</si>
  <si>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</si>
  <si>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</si>
  <si>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</si>
  <si>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</si>
  <si>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</si>
  <si>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</si>
  <si>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</si>
  <si>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</si>
  <si>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</si>
  <si>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</si>
  <si>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</si>
  <si>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</si>
  <si>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</si>
  <si>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</si>
  <si>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</si>
  <si>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</si>
  <si>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</si>
  <si>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</si>
  <si>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</si>
  <si>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</si>
  <si>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</si>
  <si>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</si>
  <si>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</si>
  <si>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</si>
  <si>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</si>
  <si>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</si>
  <si>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</si>
  <si>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</si>
  <si>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</si>
  <si>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</si>
  <si>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</si>
  <si>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</si>
  <si>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</si>
  <si>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</si>
  <si>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</si>
  <si>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</si>
  <si>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</si>
  <si>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</si>
  <si>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</si>
  <si>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</si>
  <si>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</si>
  <si>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</si>
  <si>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</si>
  <si>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</si>
  <si>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</si>
  <si>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</si>
  <si>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</si>
  <si>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</si>
  <si>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</si>
  <si>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</si>
  <si>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</si>
  <si>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</si>
  <si>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</si>
  <si>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</si>
  <si>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</si>
  <si>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</si>
  <si>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</si>
  <si>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</si>
  <si>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</si>
  <si>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</si>
  <si>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</si>
  <si>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</si>
  <si>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</si>
  <si>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</si>
  <si>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</si>
  <si>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</si>
  <si>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</si>
  <si>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</si>
  <si>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</si>
  <si>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</si>
  <si>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</si>
  <si>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</si>
  <si>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</si>
  <si>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</si>
  <si>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</si>
  <si>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</si>
  <si>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</si>
  <si>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</si>
  <si>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</si>
  <si>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</si>
  <si>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</si>
  <si>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</si>
  <si>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</si>
  <si>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</si>
  <si>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</si>
  <si>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</si>
  <si>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</si>
  <si>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</si>
  <si>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</si>
  <si>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</si>
  <si>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</si>
  <si>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</si>
  <si>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</si>
  <si>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</si>
  <si>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</si>
  <si>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</si>
  <si>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</si>
  <si>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</si>
  <si>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</si>
  <si>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</si>
  <si>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</si>
  <si>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</si>
  <si>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</si>
  <si>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</si>
  <si>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</si>
  <si>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</si>
  <si>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</si>
  <si>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</si>
  <si>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</si>
  <si>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</si>
  <si>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</si>
  <si>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</si>
  <si>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</si>
  <si>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</si>
  <si>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</si>
  <si>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</si>
  <si>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</si>
  <si>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</si>
  <si>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</si>
  <si>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</si>
  <si>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</si>
  <si>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</si>
  <si>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</si>
  <si>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</si>
  <si>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</si>
  <si>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</si>
  <si>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</si>
  <si>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</si>
  <si>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</si>
  <si>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</si>
  <si>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</si>
  <si>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</si>
  <si>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</si>
  <si>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</si>
  <si>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</si>
  <si>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</si>
  <si>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</si>
  <si>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</si>
  <si>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</si>
  <si>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</si>
  <si>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</si>
  <si>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</si>
  <si>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</si>
  <si>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</si>
  <si>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</si>
  <si>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</si>
  <si>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</si>
  <si>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</si>
  <si>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</si>
  <si>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</si>
  <si>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</si>
  <si>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</si>
  <si>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</si>
  <si>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</si>
  <si>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</si>
  <si>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</si>
  <si>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</si>
  <si>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</si>
  <si>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</si>
  <si>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</si>
  <si>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</si>
  <si>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</si>
  <si>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</si>
  <si>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</si>
  <si>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</si>
  <si>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</si>
  <si>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</si>
  <si>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</si>
  <si>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</si>
  <si>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</si>
  <si>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</si>
  <si>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</si>
  <si>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</si>
  <si>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</si>
  <si>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</si>
  <si>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</si>
  <si>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</si>
  <si>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</si>
  <si>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</si>
  <si>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</si>
  <si>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</si>
  <si>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</si>
  <si>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</si>
  <si>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</si>
  <si>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</si>
  <si>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</si>
  <si>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</si>
  <si>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</si>
  <si>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</si>
  <si>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</si>
  <si>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</si>
  <si>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</si>
  <si>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</si>
  <si>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</si>
  <si>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</si>
  <si>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</si>
  <si>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</si>
  <si>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</si>
  <si>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</si>
  <si>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</si>
  <si>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</si>
  <si>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</si>
  <si>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</si>
  <si>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</si>
  <si>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</si>
  <si>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</si>
  <si>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</si>
  <si>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</si>
  <si>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</si>
  <si>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</si>
  <si>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</si>
  <si>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</si>
  <si>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</si>
  <si>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</si>
  <si>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</si>
  <si>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</si>
  <si>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</si>
  <si>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</si>
  <si>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</si>
  <si>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</si>
  <si>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</si>
  <si>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</si>
  <si>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</si>
  <si>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</si>
  <si>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</si>
  <si>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</si>
  <si>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</si>
  <si>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</si>
  <si>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</si>
  <si>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</si>
  <si>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</si>
  <si>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</si>
  <si>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</si>
  <si>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</si>
  <si>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</si>
  <si>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</si>
  <si>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</si>
  <si>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</si>
  <si>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</si>
  <si>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</si>
  <si>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</si>
  <si>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</si>
  <si>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</si>
  <si>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</si>
  <si>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</si>
  <si>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</si>
  <si>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</si>
  <si>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</si>
  <si>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</si>
  <si>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</si>
  <si>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</si>
  <si>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</si>
  <si>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</si>
  <si>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</si>
  <si>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</si>
  <si>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</si>
  <si>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</si>
  <si>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</si>
  <si>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</si>
  <si>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</si>
  <si>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</si>
  <si>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</si>
  <si>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</si>
  <si>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</si>
  <si>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</si>
  <si>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</si>
  <si>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</si>
  <si>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</si>
  <si>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</si>
  <si>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</si>
  <si>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</si>
  <si>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</si>
  <si>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</si>
  <si>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</si>
  <si>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</si>
  <si>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</si>
  <si>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</si>
  <si>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</si>
  <si>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</si>
  <si>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</si>
  <si>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</si>
  <si>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</si>
  <si>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</si>
  <si>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</si>
  <si>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</si>
  <si>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</si>
  <si>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</si>
  <si>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</si>
  <si>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</si>
  <si>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</si>
  <si>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</si>
  <si>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</si>
  <si>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</si>
  <si>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</si>
  <si>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</si>
  <si>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</si>
  <si>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</si>
  <si>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</si>
  <si>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</si>
  <si>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</si>
  <si>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</si>
  <si>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</si>
  <si>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</si>
  <si>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</si>
  <si>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</si>
  <si>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</si>
  <si>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</si>
  <si>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</si>
  <si>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</si>
  <si>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</si>
  <si>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</si>
  <si>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</si>
  <si>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</si>
  <si>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</si>
  <si>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</si>
  <si>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</si>
  <si>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</si>
  <si>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</si>
  <si>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</si>
  <si>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</si>
  <si>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</si>
  <si>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</si>
  <si>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</si>
  <si>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</si>
  <si>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</si>
  <si>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</si>
  <si>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</si>
  <si>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</si>
  <si>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</si>
  <si>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</si>
  <si>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</si>
  <si>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</si>
  <si>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</si>
  <si>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</si>
  <si>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</si>
  <si>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</si>
  <si>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</si>
  <si>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</si>
  <si>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</si>
  <si>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</si>
  <si>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</si>
  <si>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</si>
  <si>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</si>
  <si>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</si>
  <si>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</si>
  <si>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</si>
  <si>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</si>
  <si>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</si>
  <si>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</si>
  <si>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</si>
  <si>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</si>
  <si>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</si>
  <si>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</si>
  <si>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</si>
  <si>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</si>
  <si>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</si>
  <si>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</si>
  <si>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</si>
  <si>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</si>
  <si>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</si>
  <si>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</si>
  <si>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</si>
  <si>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</si>
  <si>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</si>
  <si>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</si>
  <si>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</si>
  <si>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</si>
  <si>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</si>
  <si>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</si>
  <si>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</si>
  <si>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</si>
  <si>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</si>
  <si>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</si>
  <si>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</si>
  <si>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</si>
  <si>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</si>
  <si>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</si>
  <si>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</si>
  <si>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</si>
  <si>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</si>
  <si>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</si>
  <si>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</si>
  <si>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</si>
  <si>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</si>
  <si>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</si>
  <si>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</si>
  <si>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</si>
  <si>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</si>
  <si>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</si>
  <si>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</si>
  <si>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</si>
  <si>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</si>
  <si>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</si>
  <si>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</si>
  <si>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</si>
  <si>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</si>
  <si>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</si>
  <si>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</si>
  <si>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</si>
  <si>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</si>
  <si>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</si>
  <si>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</si>
  <si>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</si>
  <si>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</si>
  <si>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</si>
  <si>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</si>
  <si>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</si>
  <si>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</si>
  <si>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</si>
  <si>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</si>
  <si>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</si>
  <si>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</si>
  <si>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</si>
  <si>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</si>
  <si>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</si>
  <si>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</si>
  <si>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</si>
  <si>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</si>
  <si>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</si>
  <si>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</si>
  <si>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</si>
  <si>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</si>
  <si>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</si>
  <si>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</si>
  <si>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</si>
  <si>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</si>
  <si>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</si>
  <si>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</si>
  <si>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</si>
  <si>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</si>
  <si>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</si>
  <si>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</si>
  <si>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</si>
  <si>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</si>
  <si>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</si>
  <si>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</si>
  <si>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</si>
  <si>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</si>
  <si>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</si>
  <si>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</si>
  <si>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</si>
  <si>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</si>
  <si>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</si>
  <si>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</si>
  <si>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</si>
  <si>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</si>
  <si>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</si>
  <si>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</si>
  <si>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</si>
  <si>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</si>
  <si>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</si>
  <si>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</si>
  <si>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</si>
  <si>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</si>
  <si>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</si>
  <si>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</si>
  <si>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</si>
  <si>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</si>
  <si>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</si>
  <si>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</si>
  <si>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</si>
  <si>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</si>
  <si>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</si>
  <si>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</si>
  <si>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</si>
  <si>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</si>
  <si>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</si>
  <si>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</si>
  <si>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</si>
  <si>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</si>
  <si>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</si>
  <si>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</si>
  <si>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</si>
  <si>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</si>
  <si>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</si>
  <si>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</si>
  <si>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</si>
  <si>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</si>
  <si>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</si>
  <si>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</si>
  <si>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</si>
  <si>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</si>
  <si>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</si>
  <si>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</si>
  <si>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</si>
  <si>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</si>
  <si>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</si>
  <si>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</si>
  <si>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</si>
  <si>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</si>
  <si>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</si>
  <si>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</si>
  <si>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</si>
  <si>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</si>
  <si>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</si>
  <si>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</si>
  <si>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</si>
  <si>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</si>
  <si>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</si>
  <si>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</si>
  <si>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</si>
  <si>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</si>
  <si>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</si>
  <si>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</si>
  <si>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</si>
  <si>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</si>
  <si>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</si>
  <si>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</si>
  <si>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</si>
  <si>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</si>
  <si>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</si>
  <si>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</si>
  <si>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</si>
  <si>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</si>
  <si>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</si>
  <si>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</si>
  <si>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</si>
  <si>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</si>
  <si>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</si>
  <si>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</si>
  <si>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</si>
  <si>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</si>
  <si>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</si>
  <si>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</si>
  <si>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</si>
  <si>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</si>
  <si>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</si>
  <si>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</si>
  <si>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</si>
  <si>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</si>
  <si>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</si>
  <si>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</si>
  <si>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</si>
  <si>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</si>
  <si>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</si>
  <si>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</si>
  <si>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</si>
  <si>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</si>
  <si>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</si>
  <si>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</si>
  <si>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</si>
  <si>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</si>
  <si>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</si>
  <si>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</si>
  <si>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</si>
  <si>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</si>
  <si>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</si>
  <si>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</si>
  <si>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</si>
  <si>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</si>
  <si>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</si>
  <si>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</si>
  <si>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</si>
  <si>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</si>
  <si>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</si>
  <si>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</si>
  <si>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</si>
  <si>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</si>
  <si>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</si>
  <si>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</si>
  <si>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</si>
  <si>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</si>
  <si>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</si>
  <si>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</si>
  <si>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</si>
  <si>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</si>
  <si>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</si>
  <si>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</si>
  <si>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</si>
  <si>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</si>
  <si>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</si>
  <si>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</si>
  <si>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</si>
  <si>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</si>
  <si>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</si>
  <si>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</si>
  <si>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</si>
  <si>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</si>
  <si>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</si>
  <si>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</si>
  <si>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</si>
  <si>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</si>
  <si>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</si>
  <si>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</si>
  <si>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</si>
  <si>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</si>
  <si>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</si>
  <si>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</si>
  <si>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</si>
  <si>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</si>
  <si>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</si>
  <si>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</si>
  <si>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</si>
  <si>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</si>
  <si>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</si>
  <si>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</si>
  <si>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</si>
  <si>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</si>
  <si>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</si>
  <si>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</si>
  <si>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</si>
  <si>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</si>
  <si>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</si>
  <si>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</si>
  <si>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</si>
  <si>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</si>
  <si>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</si>
  <si>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</si>
  <si>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</si>
  <si>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</si>
  <si>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</si>
  <si>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</si>
  <si>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</si>
  <si>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</si>
  <si>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</si>
  <si>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</si>
  <si>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</si>
  <si>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</si>
  <si>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</si>
  <si>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</si>
  <si>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</si>
  <si>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</si>
  <si>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</si>
  <si>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</si>
  <si>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</si>
  <si>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</si>
  <si>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</si>
  <si>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</si>
  <si>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</si>
  <si>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</si>
  <si>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</si>
  <si>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</si>
  <si>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</si>
  <si>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</si>
  <si>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</si>
  <si>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</si>
  <si>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</si>
  <si>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</si>
  <si>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</si>
  <si>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</si>
  <si>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</si>
  <si>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</si>
  <si>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</si>
  <si>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</si>
  <si>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</si>
  <si>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</si>
  <si>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</si>
  <si>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</si>
  <si>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</si>
  <si>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</si>
  <si>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</si>
  <si>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</si>
  <si>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</si>
  <si>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</si>
  <si>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</si>
  <si>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</si>
  <si>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</si>
  <si>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</si>
  <si>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</si>
  <si>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</si>
  <si>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</si>
  <si>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</si>
  <si>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</si>
  <si>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</si>
  <si>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</si>
  <si>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</si>
  <si>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</si>
  <si>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</si>
  <si>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</si>
  <si>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</si>
  <si>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</si>
  <si>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</si>
  <si>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</si>
  <si>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</si>
  <si>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</si>
  <si>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</si>
  <si>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</si>
  <si>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</si>
  <si>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</si>
  <si>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</si>
  <si>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</si>
  <si>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</si>
  <si>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</si>
  <si>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</si>
  <si>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</si>
  <si>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</si>
  <si>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</si>
  <si>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</si>
  <si>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</si>
  <si>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</si>
  <si>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</si>
  <si>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</si>
  <si>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</si>
  <si>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</si>
  <si>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</si>
  <si>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</si>
  <si>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</si>
  <si>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</si>
  <si>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</si>
  <si>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</si>
  <si>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</si>
  <si>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</si>
  <si>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</si>
  <si>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</si>
  <si>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</si>
  <si>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</si>
  <si>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</si>
  <si>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</si>
  <si>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</si>
  <si>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</si>
  <si>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</si>
  <si>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</si>
  <si>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</si>
  <si>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</si>
  <si>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</si>
  <si>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</si>
  <si>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</si>
  <si>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</si>
  <si>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</si>
  <si>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</si>
  <si>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</si>
  <si>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</si>
  <si>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</si>
  <si>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</si>
  <si>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</si>
  <si>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</si>
  <si>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</si>
  <si>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</si>
  <si>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</si>
  <si>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</si>
  <si>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</si>
  <si>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</si>
  <si>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</si>
  <si>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</si>
  <si>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</si>
  <si>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</si>
  <si>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</si>
  <si>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</si>
  <si>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</si>
  <si>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</si>
  <si>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</si>
  <si>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</si>
  <si>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</si>
  <si>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</si>
  <si>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</si>
  <si>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</si>
  <si>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</si>
  <si>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</si>
  <si>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</si>
  <si>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</si>
  <si>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</si>
  <si>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</si>
  <si>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</si>
  <si>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</si>
  <si>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</si>
  <si>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</si>
  <si>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</si>
  <si>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</si>
  <si>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</si>
  <si>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</si>
  <si>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</si>
  <si>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</si>
  <si>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</si>
  <si>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</si>
  <si>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</si>
  <si>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</si>
  <si>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</si>
  <si>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</si>
  <si>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</si>
  <si>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</si>
  <si>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</si>
  <si>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</si>
  <si>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</si>
  <si>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</si>
  <si>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</si>
  <si>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</si>
  <si>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</si>
  <si>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</si>
  <si>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</si>
  <si>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</si>
  <si>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</si>
  <si>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</si>
  <si>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</si>
  <si>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</si>
  <si>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</si>
  <si>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</si>
  <si>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</si>
  <si>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</si>
  <si>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</si>
  <si>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</si>
  <si>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</si>
  <si>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</si>
  <si>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</si>
  <si>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</si>
  <si>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</si>
  <si>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</si>
  <si>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</si>
  <si>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</si>
  <si>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</si>
  <si>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</si>
  <si>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</si>
  <si>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</si>
  <si>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</si>
  <si>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</si>
  <si>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</si>
  <si>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</si>
  <si>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</si>
  <si>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</si>
  <si>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</si>
  <si>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</si>
  <si>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</si>
  <si>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</si>
  <si>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</si>
  <si>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</si>
  <si>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</si>
  <si>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</si>
  <si>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</si>
  <si>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</si>
  <si>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</si>
  <si>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</si>
  <si>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</si>
  <si>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</si>
  <si>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</si>
  <si>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</si>
  <si>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</si>
  <si>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</si>
  <si>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</si>
  <si>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</si>
  <si>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</si>
  <si>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</si>
  <si>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</si>
  <si>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</si>
  <si>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</si>
  <si>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</si>
  <si>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</si>
  <si>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</si>
  <si>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</si>
  <si>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</si>
  <si>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</si>
  <si>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</si>
  <si>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</si>
  <si>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</si>
  <si>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</si>
  <si>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</si>
  <si>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</si>
  <si>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</si>
  <si>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</si>
  <si>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</si>
  <si>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</si>
  <si>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</si>
  <si>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</si>
  <si>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</si>
  <si>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</si>
  <si>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</si>
  <si>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</si>
  <si>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</si>
  <si>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</si>
  <si>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</si>
  <si>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</si>
  <si>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</si>
  <si>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</si>
  <si>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</si>
  <si>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</si>
  <si>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</si>
  <si>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</si>
  <si>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</si>
  <si>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</si>
  <si>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</si>
  <si>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</si>
  <si>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</si>
  <si>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</si>
  <si>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</si>
  <si>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</si>
  <si>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</si>
  <si>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</si>
  <si>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</si>
  <si>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</si>
  <si>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</si>
  <si>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</si>
  <si>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</si>
  <si>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</si>
  <si>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</si>
  <si>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</si>
  <si>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</si>
  <si>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</si>
  <si>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</si>
  <si>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</si>
  <si>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</si>
  <si>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</si>
  <si>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</si>
  <si>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</si>
  <si>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</si>
  <si>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</si>
  <si>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</si>
  <si>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</si>
  <si>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</si>
  <si>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</si>
  <si>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</si>
  <si>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</si>
  <si>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</si>
  <si>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</si>
  <si>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</si>
  <si>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</si>
  <si>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</si>
  <si>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</si>
  <si>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</si>
  <si>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</si>
  <si>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</si>
  <si>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</si>
  <si>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</si>
  <si>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</si>
  <si>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</si>
  <si>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</si>
  <si>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</si>
  <si>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</si>
  <si>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</si>
  <si>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</si>
  <si>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</si>
  <si>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</si>
  <si>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</si>
  <si>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</si>
  <si>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</si>
  <si>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</si>
  <si>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</si>
  <si>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</si>
  <si>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</si>
  <si>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</si>
  <si>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</si>
  <si>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</si>
  <si>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</si>
  <si>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</si>
  <si>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</si>
  <si>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</si>
  <si>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</si>
  <si>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</si>
  <si>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</si>
  <si>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</si>
  <si>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</si>
  <si>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</si>
  <si>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</si>
  <si>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</si>
  <si>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</si>
  <si>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</si>
  <si>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</si>
  <si>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</si>
  <si>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</si>
  <si>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</si>
  <si>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</si>
  <si>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</si>
  <si>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</si>
  <si>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</si>
  <si>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</si>
  <si>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</si>
  <si>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</si>
  <si>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</si>
  <si>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</si>
  <si>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</si>
  <si>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</si>
  <si>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</si>
  <si>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</si>
  <si>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</si>
  <si>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</si>
  <si>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</si>
  <si>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</si>
  <si>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</si>
  <si>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</si>
  <si>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</si>
  <si>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</si>
  <si>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</si>
  <si>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</si>
  <si>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</si>
  <si>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</si>
  <si>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</si>
  <si>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</si>
  <si>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</si>
  <si>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</si>
  <si>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</si>
  <si>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</si>
  <si>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</si>
  <si>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</si>
  <si>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</si>
  <si>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</si>
  <si>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</si>
  <si>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</si>
  <si>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</si>
  <si>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</si>
  <si>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</si>
  <si>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</si>
  <si>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</si>
  <si>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</si>
  <si>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</si>
  <si>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</si>
  <si>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</si>
  <si>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</si>
  <si>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</si>
  <si>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</si>
  <si>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</si>
  <si>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</si>
  <si>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</si>
  <si>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</si>
  <si>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</si>
  <si>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</si>
  <si>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</si>
  <si>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</si>
  <si>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</si>
  <si>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</si>
  <si>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</si>
  <si>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</si>
  <si>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</si>
  <si>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</si>
  <si>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</si>
  <si>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</si>
  <si>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</si>
  <si>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</si>
  <si>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</si>
  <si>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</si>
  <si>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</si>
  <si>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</si>
  <si>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</si>
  <si>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</si>
  <si>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</si>
  <si>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</si>
  <si>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</si>
  <si>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</si>
  <si>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</si>
  <si>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</si>
  <si>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</si>
  <si>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</si>
  <si>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</si>
  <si>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</si>
  <si>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</si>
  <si>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</si>
  <si>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</si>
  <si>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</si>
  <si>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</si>
  <si>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</si>
  <si>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</si>
  <si>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</si>
  <si>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</si>
  <si>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</si>
  <si>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</si>
  <si>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</si>
  <si>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</si>
  <si>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</si>
  <si>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</si>
  <si>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</si>
  <si>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</si>
  <si>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</si>
  <si>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</si>
  <si>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</si>
  <si>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</si>
  <si>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</si>
  <si>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</si>
  <si>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</si>
  <si>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</si>
  <si>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</si>
  <si>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</si>
  <si>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</si>
  <si>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</si>
  <si>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</si>
  <si>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</si>
  <si>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</si>
  <si>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</si>
  <si>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</si>
  <si>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</si>
  <si>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</si>
  <si>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</si>
  <si>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</si>
  <si>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</si>
  <si>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</si>
  <si>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</si>
  <si>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</si>
  <si>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</si>
  <si>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</si>
  <si>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</si>
  <si>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</si>
  <si>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</si>
  <si>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</si>
  <si>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</si>
  <si>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</si>
  <si>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</si>
  <si>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</si>
  <si>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</si>
  <si>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</si>
  <si>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</si>
  <si>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</si>
  <si>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</si>
  <si>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</si>
  <si>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</si>
  <si>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</si>
  <si>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</si>
  <si>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</si>
  <si>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</si>
  <si>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</si>
  <si>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</si>
  <si>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</si>
  <si>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</si>
  <si>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</si>
  <si>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</si>
  <si>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</si>
  <si>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</si>
  <si>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</si>
  <si>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</si>
  <si>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</si>
  <si>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</si>
  <si>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</si>
  <si>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</si>
  <si>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</si>
  <si>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</si>
  <si>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</si>
  <si>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</si>
  <si>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</si>
  <si>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</si>
  <si>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</si>
  <si>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</si>
  <si>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</si>
  <si>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</si>
  <si>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</si>
  <si>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</si>
  <si>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</si>
  <si>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</si>
  <si>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</si>
  <si>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</si>
  <si>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</si>
  <si>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</si>
  <si>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</si>
  <si>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</si>
  <si>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</si>
  <si>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</si>
  <si>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</si>
  <si>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</si>
  <si>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</si>
  <si>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</si>
  <si>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</si>
  <si>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</si>
  <si>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</si>
  <si>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</si>
  <si>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</si>
  <si>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</si>
  <si>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</si>
  <si>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</si>
  <si>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</si>
  <si>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</si>
  <si>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</si>
  <si>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</si>
  <si>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</si>
  <si>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</si>
  <si>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</si>
  <si>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</si>
  <si>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</si>
  <si>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</si>
  <si>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</si>
  <si>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</si>
  <si>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</si>
  <si>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</si>
  <si>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</si>
  <si>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</si>
  <si>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</si>
  <si>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</si>
  <si>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</si>
  <si>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</si>
  <si>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</si>
  <si>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</si>
  <si>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</si>
  <si>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</si>
  <si>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</si>
  <si>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</si>
  <si>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</si>
  <si>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</si>
  <si>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</si>
  <si>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</si>
  <si>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</si>
  <si>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</si>
  <si>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</si>
  <si>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</si>
  <si>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</si>
  <si>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</si>
  <si>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</si>
  <si>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</si>
  <si>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</si>
  <si>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</si>
  <si>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</si>
  <si>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</si>
  <si>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</si>
  <si>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</si>
  <si>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</si>
  <si>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</si>
  <si>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</si>
  <si>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</si>
  <si>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</si>
  <si>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</si>
  <si>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</si>
  <si>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</si>
  <si>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</si>
  <si>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</si>
  <si>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</si>
  <si>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</si>
  <si>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</si>
  <si>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</si>
  <si>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</si>
  <si>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</si>
  <si>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</si>
  <si>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</si>
  <si>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</si>
  <si>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</si>
  <si>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</si>
  <si>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</si>
  <si>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</si>
  <si>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</si>
  <si>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</si>
  <si>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</si>
  <si>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</si>
  <si>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</si>
  <si>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</si>
  <si>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</si>
  <si>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</si>
  <si>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</si>
  <si>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</si>
  <si>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</si>
  <si>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</si>
  <si>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</si>
  <si>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</si>
  <si>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</si>
  <si>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</si>
  <si>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</si>
  <si>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</si>
  <si>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</si>
  <si>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</si>
  <si>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</si>
  <si>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</si>
  <si>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</si>
  <si>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</si>
  <si>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</si>
  <si>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</si>
  <si>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</si>
  <si>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</si>
  <si>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</si>
  <si>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</si>
  <si>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</si>
  <si>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</si>
  <si>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</si>
  <si>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</si>
  <si>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</si>
  <si>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</si>
  <si>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</si>
  <si>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</si>
  <si>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</si>
  <si>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</si>
  <si>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</si>
  <si>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</si>
  <si>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</si>
  <si>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</si>
  <si>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</si>
  <si>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</si>
  <si>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</si>
  <si>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</si>
  <si>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</si>
  <si>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</si>
  <si>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</si>
  <si>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</si>
  <si>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</si>
  <si>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</si>
  <si>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</si>
  <si>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</si>
  <si>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</si>
  <si>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</si>
  <si>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</si>
  <si>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</si>
  <si>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</si>
  <si>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</si>
  <si>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</si>
  <si>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</si>
  <si>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</si>
  <si>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</si>
  <si>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</si>
  <si>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</si>
  <si>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</si>
  <si>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</si>
  <si>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</si>
  <si>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</si>
  <si>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</si>
  <si>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</si>
  <si>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</si>
  <si>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</si>
  <si>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</si>
  <si>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</si>
  <si>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</si>
  <si>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</si>
  <si>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</si>
  <si>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</si>
  <si>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</si>
  <si>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</si>
  <si>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</si>
  <si>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</si>
  <si>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</si>
  <si>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</si>
  <si>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</si>
  <si>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</si>
  <si>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</si>
  <si>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</si>
  <si>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</si>
  <si>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</si>
  <si>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</si>
  <si>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</si>
  <si>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</si>
  <si>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</si>
  <si>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</si>
  <si>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</si>
  <si>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</si>
  <si>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</si>
  <si>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</si>
  <si>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</si>
  <si>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</si>
  <si>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</si>
  <si>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</si>
  <si>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</si>
  <si>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</si>
  <si>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</si>
  <si>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</si>
  <si>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</si>
  <si>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</si>
  <si>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</si>
  <si>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</si>
  <si>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</si>
  <si>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</si>
  <si>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</si>
  <si>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</si>
  <si>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</si>
  <si>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</si>
  <si>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</si>
  <si>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</si>
  <si>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</si>
  <si>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</si>
  <si>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</si>
  <si>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</si>
  <si>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</si>
  <si>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</si>
  <si>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</si>
  <si>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</si>
  <si>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</si>
  <si>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</si>
  <si>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</si>
  <si>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</si>
  <si>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</si>
  <si>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</si>
  <si>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</si>
  <si>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</si>
  <si>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</si>
  <si>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</si>
  <si>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</si>
  <si>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</si>
  <si>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</si>
  <si>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</si>
  <si>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</si>
  <si>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</si>
  <si>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</si>
  <si>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</si>
  <si>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</si>
  <si>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</si>
  <si>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</si>
  <si>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</si>
  <si>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</si>
  <si>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</si>
  <si>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</si>
  <si>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</si>
  <si>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</si>
  <si>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</si>
  <si>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</si>
  <si>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</si>
  <si>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</si>
  <si>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</si>
  <si>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</si>
  <si>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</si>
  <si>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</si>
  <si>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</si>
  <si>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</si>
  <si>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</si>
  <si>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</si>
  <si>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</si>
  <si>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</si>
  <si>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</si>
  <si>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</si>
  <si>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</si>
  <si>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</si>
  <si>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</si>
  <si>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</si>
  <si>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</si>
  <si>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</si>
  <si>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</si>
  <si>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</si>
  <si>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</si>
  <si>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</si>
  <si>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</si>
  <si>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</si>
  <si>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</si>
  <si>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</si>
  <si>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</si>
  <si>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</si>
  <si>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</si>
  <si>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</si>
  <si>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</si>
  <si>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</si>
  <si>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</si>
  <si>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</si>
  <si>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</si>
  <si>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</si>
  <si>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</si>
  <si>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</si>
  <si>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</si>
  <si>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</si>
  <si>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</si>
  <si>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</si>
  <si>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</si>
  <si>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</si>
  <si>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</si>
  <si>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</si>
  <si>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</si>
  <si>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</si>
  <si>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</si>
  <si>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</si>
  <si>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</si>
  <si>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</si>
  <si>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</si>
  <si>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</si>
  <si>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</si>
  <si>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</si>
  <si>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</si>
  <si>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</si>
  <si>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</si>
  <si>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</si>
  <si>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</si>
  <si>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</si>
  <si>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</si>
  <si>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</si>
  <si>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</si>
  <si>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</si>
  <si>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</si>
  <si>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</si>
  <si>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</si>
  <si>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</si>
  <si>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</si>
  <si>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</si>
  <si>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</si>
  <si>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</si>
  <si>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</si>
  <si>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</si>
  <si>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</si>
  <si>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</si>
  <si>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</si>
  <si>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</si>
  <si>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</si>
  <si>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</si>
  <si>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</si>
  <si>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</si>
  <si>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</si>
  <si>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</si>
  <si>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</si>
  <si>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</si>
  <si>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</si>
  <si>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</si>
  <si>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</si>
  <si>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</si>
  <si>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</si>
  <si>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</si>
  <si>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</si>
  <si>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</si>
  <si>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</si>
  <si>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</si>
  <si>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</si>
  <si>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</si>
  <si>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</si>
  <si>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</si>
  <si>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</si>
  <si>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</si>
  <si>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</si>
  <si>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</si>
  <si>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</si>
  <si>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</si>
  <si>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</si>
  <si>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</si>
  <si>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</si>
  <si>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</si>
  <si>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</si>
  <si>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</si>
  <si>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</si>
  <si>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</si>
  <si>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</si>
  <si>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</si>
  <si>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</si>
  <si>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</si>
  <si>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</si>
  <si>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</si>
  <si>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</si>
  <si>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</si>
  <si>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</si>
  <si>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</si>
  <si>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</si>
  <si>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</si>
  <si>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</si>
  <si>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</si>
  <si>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</si>
  <si>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</si>
  <si>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</si>
  <si>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</si>
  <si>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</si>
  <si>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</si>
  <si>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</si>
  <si>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</si>
  <si>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</si>
  <si>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</si>
  <si>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</si>
  <si>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</si>
  <si>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</si>
  <si>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</si>
  <si>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</si>
  <si>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</si>
  <si>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</si>
  <si>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</si>
  <si>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</si>
  <si>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</si>
  <si>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</si>
  <si>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</si>
  <si>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</si>
  <si>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</si>
  <si>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</si>
  <si>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</si>
  <si>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</si>
  <si>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</si>
  <si>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</si>
  <si>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</si>
  <si>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</si>
  <si>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</si>
  <si>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</si>
  <si>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</si>
  <si>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</si>
  <si>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</si>
  <si>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</si>
  <si>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</si>
  <si>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</si>
  <si>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</si>
  <si>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</si>
  <si>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</si>
  <si>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</si>
  <si>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</si>
  <si>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</si>
  <si>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</si>
  <si>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</si>
  <si>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</si>
  <si>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</si>
  <si>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</si>
  <si>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</si>
  <si>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</si>
  <si>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</si>
  <si>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</si>
  <si>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</si>
  <si>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</si>
  <si>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</si>
  <si>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</si>
  <si>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</si>
  <si>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</si>
  <si>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</si>
  <si>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</si>
  <si>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</si>
  <si>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</si>
  <si>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</si>
  <si>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</si>
  <si>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</si>
  <si>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</si>
  <si>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</si>
  <si>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</si>
  <si>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</si>
  <si>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</si>
  <si>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</si>
  <si>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</si>
  <si>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</si>
  <si>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</si>
  <si>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</si>
  <si>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</si>
  <si>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</si>
  <si>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</si>
  <si>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</si>
  <si>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</si>
  <si>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</si>
  <si>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</si>
  <si>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</si>
  <si>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</si>
  <si>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</si>
  <si>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</si>
  <si>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</si>
  <si>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</si>
  <si>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</si>
  <si>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</si>
  <si>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</si>
  <si>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</si>
  <si>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</si>
  <si>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</si>
  <si>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</si>
  <si>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</si>
  <si>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</si>
  <si>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</si>
  <si>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</si>
  <si>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</si>
  <si>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</si>
  <si>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</si>
  <si>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</si>
  <si>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</si>
  <si>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</si>
  <si>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</si>
  <si>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</si>
  <si>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</si>
  <si>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</si>
  <si>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</si>
  <si>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</si>
  <si>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</si>
  <si>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</si>
  <si>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</si>
  <si>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</si>
  <si>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</si>
  <si>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</si>
  <si>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</si>
  <si>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</si>
  <si>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</si>
  <si>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</si>
  <si>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</si>
  <si>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</si>
  <si>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</si>
  <si>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</si>
  <si>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</si>
  <si>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</si>
  <si>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</si>
  <si>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</si>
  <si>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</si>
  <si>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</si>
  <si>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</si>
  <si>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</si>
  <si>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</si>
  <si>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</si>
  <si>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</si>
  <si>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</si>
  <si>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</si>
  <si>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</si>
  <si>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</si>
  <si>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</si>
  <si>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</si>
  <si>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</si>
  <si>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</si>
  <si>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</si>
  <si>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</si>
  <si>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</si>
  <si>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</si>
  <si>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</si>
  <si>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</si>
  <si>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</si>
  <si>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</si>
  <si>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</si>
  <si>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</si>
  <si>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</si>
  <si>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</si>
  <si>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</si>
  <si>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</si>
  <si>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</si>
  <si>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</si>
  <si>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</si>
  <si>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</si>
  <si>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</si>
  <si>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</si>
  <si>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</si>
  <si>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</si>
  <si>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</si>
  <si>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</si>
  <si>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</si>
  <si>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</si>
  <si>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</si>
  <si>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</si>
  <si>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</si>
  <si>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</si>
  <si>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</si>
  <si>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</si>
  <si>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</si>
  <si>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</si>
  <si>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</si>
  <si>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</si>
  <si>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</si>
  <si>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</si>
  <si>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</si>
  <si>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</si>
  <si>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</si>
  <si>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</si>
  <si>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</si>
  <si>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</si>
  <si>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</si>
  <si>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</si>
  <si>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</si>
  <si>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</si>
  <si>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</si>
  <si>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</si>
  <si>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</si>
  <si>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</si>
  <si>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</si>
  <si>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</si>
  <si>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</si>
  <si>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</si>
  <si>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</si>
  <si>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</si>
  <si>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</si>
  <si>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</si>
  <si>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</si>
  <si>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</si>
  <si>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</si>
  <si>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</si>
  <si>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</si>
  <si>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</si>
  <si>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</si>
  <si>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</si>
  <si>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</si>
  <si>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</si>
  <si>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</si>
  <si>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</si>
  <si>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</si>
  <si>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</si>
  <si>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</si>
  <si>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</si>
  <si>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</si>
  <si>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</si>
  <si>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</si>
  <si>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</si>
  <si>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</si>
  <si>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</si>
  <si>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</si>
  <si>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</si>
  <si>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</si>
  <si>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</si>
  <si>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</si>
  <si>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</si>
  <si>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</si>
  <si>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</si>
  <si>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</si>
  <si>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</si>
  <si>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</si>
  <si>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</si>
  <si>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</si>
  <si>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</si>
  <si>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</si>
  <si>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</si>
  <si>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</si>
  <si>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</si>
  <si>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</si>
  <si>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</si>
  <si>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</si>
  <si>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</si>
  <si>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</si>
  <si>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</si>
  <si>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</si>
  <si>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</si>
  <si>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</si>
  <si>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</si>
  <si>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</si>
  <si>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</si>
  <si>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</si>
  <si>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</si>
  <si>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</si>
  <si>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</si>
  <si>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</si>
  <si>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</si>
  <si>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</si>
  <si>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</si>
  <si>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</si>
  <si>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</si>
  <si>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</si>
  <si>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</si>
  <si>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</si>
  <si>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</si>
  <si>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</si>
  <si>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</si>
  <si>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</si>
  <si>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</si>
  <si>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</si>
  <si>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</si>
  <si>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</si>
  <si>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</si>
  <si>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</si>
  <si>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</si>
  <si>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</si>
  <si>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</si>
  <si>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</si>
  <si>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</si>
  <si>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</si>
  <si>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</si>
  <si>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</si>
  <si>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</si>
  <si>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</si>
  <si>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</si>
  <si>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</si>
  <si>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</si>
  <si>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</si>
  <si>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</si>
  <si>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</si>
  <si>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</si>
  <si>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</si>
  <si>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</si>
  <si>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</si>
  <si>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</si>
  <si>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</si>
  <si>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</si>
  <si>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</si>
  <si>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</si>
  <si>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</si>
  <si>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</si>
  <si>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</si>
  <si>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</si>
  <si>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</si>
  <si>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</si>
  <si>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</si>
  <si>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</si>
  <si>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</si>
  <si>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</si>
  <si>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</si>
  <si>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</si>
  <si>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</si>
  <si>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</si>
  <si>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</si>
  <si>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</si>
  <si>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</si>
  <si>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</si>
  <si>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</si>
  <si>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</si>
  <si>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</si>
  <si>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</si>
  <si>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</si>
  <si>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</si>
  <si>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</si>
  <si>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</si>
  <si>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</si>
  <si>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</si>
  <si>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</si>
  <si>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</si>
  <si>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</si>
  <si>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</si>
  <si>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</si>
  <si>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</si>
  <si>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</si>
  <si>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</si>
  <si>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</si>
  <si>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</si>
  <si>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</si>
  <si>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</si>
  <si>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</si>
  <si>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</si>
  <si>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</si>
  <si>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</si>
  <si>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</si>
  <si>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</si>
  <si>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</si>
  <si>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</si>
  <si>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</si>
  <si>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</si>
  <si>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</si>
  <si>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</si>
  <si>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</si>
  <si>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</si>
  <si>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</si>
  <si>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</si>
  <si>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</si>
  <si>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</si>
  <si>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</si>
  <si>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</si>
  <si>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</si>
  <si>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</si>
  <si>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</si>
  <si>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</si>
  <si>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</si>
  <si>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</si>
  <si>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</si>
  <si>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</si>
  <si>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</si>
  <si>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</si>
  <si>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</si>
  <si>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</si>
  <si>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</si>
  <si>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</si>
  <si>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</si>
  <si>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</si>
  <si>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</si>
  <si>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</si>
  <si>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</si>
  <si>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</si>
  <si>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</si>
  <si>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</si>
  <si>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</si>
  <si>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</si>
  <si>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</si>
  <si>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</si>
  <si>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</si>
  <si>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</si>
  <si>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</si>
  <si>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</si>
  <si>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</si>
  <si>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</si>
  <si>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</si>
  <si>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</si>
  <si>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</si>
  <si>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</si>
  <si>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</si>
  <si>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</si>
  <si>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</si>
  <si>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</si>
  <si>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</si>
  <si>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</si>
  <si>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</si>
  <si>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</si>
  <si>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</si>
  <si>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</si>
  <si>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</si>
  <si>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</si>
  <si>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</si>
  <si>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</si>
  <si>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</si>
  <si>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</si>
  <si>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</si>
  <si>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</si>
  <si>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</si>
  <si>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</si>
  <si>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</si>
  <si>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</si>
  <si>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</si>
  <si>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</si>
  <si>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</si>
  <si>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</si>
  <si>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</si>
  <si>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</si>
  <si>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</si>
  <si>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</si>
  <si>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</si>
  <si>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</si>
  <si>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</si>
  <si>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</si>
  <si>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</si>
  <si>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</si>
  <si>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</si>
  <si>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</si>
  <si>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</si>
  <si>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</si>
  <si>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</si>
  <si>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</si>
  <si>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</si>
  <si>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</si>
  <si>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</si>
  <si>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</si>
  <si>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</si>
  <si>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</si>
  <si>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</si>
  <si>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</si>
  <si>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</si>
  <si>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</si>
  <si>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</si>
  <si>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</si>
  <si>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</si>
  <si>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</si>
  <si>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</si>
  <si>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</si>
  <si>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</si>
  <si>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</si>
  <si>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</si>
  <si>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</si>
  <si>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</si>
  <si>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</si>
  <si>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</si>
  <si>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</si>
  <si>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</si>
  <si>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</si>
  <si>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</si>
  <si>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</si>
  <si>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</si>
  <si>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</si>
  <si>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</si>
  <si>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</si>
  <si>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</si>
  <si>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</si>
  <si>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</si>
  <si>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</si>
  <si>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</si>
  <si>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</si>
  <si>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</si>
  <si>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</si>
  <si>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</si>
  <si>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</si>
  <si>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</si>
  <si>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</si>
  <si>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</si>
  <si>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</si>
  <si>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</si>
  <si>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</si>
  <si>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</si>
  <si>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</si>
  <si>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</si>
  <si>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</si>
  <si>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</si>
  <si>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</si>
  <si>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</si>
  <si>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</si>
  <si>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</si>
  <si>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</si>
  <si>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</si>
  <si>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</si>
  <si>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</si>
  <si>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</si>
  <si>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</si>
  <si>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</si>
  <si>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</si>
  <si>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</si>
  <si>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</si>
  <si>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</si>
  <si>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</si>
  <si>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</si>
  <si>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</si>
  <si>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</si>
  <si>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</si>
  <si>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</si>
  <si>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</si>
  <si>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</si>
  <si>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</si>
  <si>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</si>
  <si>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</si>
  <si>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</si>
  <si>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</si>
  <si>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</si>
  <si>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</si>
  <si>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</si>
  <si>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</si>
  <si>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</si>
  <si>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</si>
  <si>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</si>
  <si>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</si>
  <si>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</si>
  <si>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</si>
  <si>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</si>
  <si>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</si>
  <si>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</si>
  <si>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</si>
  <si>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</si>
  <si>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</si>
  <si>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</si>
  <si>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</si>
  <si>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</si>
  <si>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</si>
  <si>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</si>
  <si>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</si>
  <si>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</si>
  <si>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</si>
  <si>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</si>
  <si>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</si>
  <si>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</si>
  <si>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</si>
  <si>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</si>
  <si>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</si>
  <si>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</si>
  <si>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</si>
  <si>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</si>
  <si>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</si>
  <si>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</si>
  <si>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</si>
  <si>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</si>
  <si>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</si>
  <si>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</si>
  <si>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</si>
  <si>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</si>
  <si>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</si>
  <si>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</si>
  <si>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</si>
  <si>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</si>
  <si>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</si>
  <si>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</si>
  <si>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</si>
  <si>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</si>
  <si>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</si>
  <si>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</si>
  <si>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</si>
  <si>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</si>
  <si>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</si>
  <si>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</si>
  <si>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</si>
  <si>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</si>
  <si>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</si>
  <si>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</si>
  <si>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</si>
  <si>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</si>
  <si>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</si>
  <si>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</si>
  <si>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</si>
  <si>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</si>
  <si>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</si>
  <si>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</si>
  <si>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</si>
  <si>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</si>
  <si>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</si>
  <si>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</si>
  <si>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</si>
  <si>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</si>
  <si>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</si>
  <si>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</si>
  <si>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</si>
  <si>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</si>
  <si>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</si>
  <si>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</si>
  <si>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</si>
  <si>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</si>
  <si>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</si>
  <si>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</si>
  <si>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</si>
  <si>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</si>
  <si>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</si>
  <si>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</si>
  <si>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</si>
  <si>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</si>
  <si>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</si>
  <si>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</si>
  <si>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</si>
  <si>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</si>
  <si>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</si>
  <si>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</si>
  <si>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</si>
  <si>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</si>
  <si>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</si>
  <si>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</si>
  <si>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</si>
  <si>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</si>
  <si>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</si>
  <si>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</si>
  <si>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</si>
  <si>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</si>
  <si>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</si>
  <si>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</si>
  <si>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</si>
  <si>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</si>
  <si>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</si>
  <si>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</si>
  <si>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</si>
  <si>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</si>
  <si>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</si>
  <si>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</si>
  <si>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</si>
  <si>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</si>
  <si>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</si>
  <si>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</si>
  <si>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</si>
  <si>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</si>
  <si>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</si>
  <si>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</si>
  <si>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</si>
  <si>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</si>
  <si>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</si>
  <si>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</si>
  <si>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</si>
  <si>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</si>
  <si>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</si>
  <si>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</si>
  <si>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</si>
  <si>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</si>
  <si>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</si>
  <si>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</si>
  <si>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</si>
  <si>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</si>
  <si>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</si>
  <si>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</si>
  <si>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</si>
  <si>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</si>
  <si>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</si>
  <si>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</si>
  <si>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</si>
  <si>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</si>
  <si>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</si>
  <si>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</si>
  <si>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</si>
  <si>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</si>
  <si>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</si>
  <si>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</si>
  <si>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</si>
  <si>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</si>
  <si>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</si>
  <si>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</si>
  <si>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</si>
  <si>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</si>
  <si>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</si>
  <si>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</si>
  <si>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</si>
  <si>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</si>
  <si>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</si>
  <si>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</si>
  <si>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</si>
  <si>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</si>
  <si>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</si>
  <si>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</si>
  <si>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</si>
  <si>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</si>
  <si>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</si>
  <si>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</si>
  <si>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</si>
  <si>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</si>
  <si>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</si>
  <si>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</si>
  <si>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</si>
  <si>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</si>
  <si>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</si>
  <si>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</si>
  <si>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</si>
  <si>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</si>
  <si>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</si>
  <si>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</si>
  <si>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</si>
  <si>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</si>
  <si>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</si>
  <si>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</si>
  <si>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</si>
  <si>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</si>
  <si>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</si>
  <si>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</si>
  <si>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</si>
  <si>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</si>
  <si>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</si>
  <si>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</si>
  <si>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</si>
  <si>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</si>
  <si>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</si>
  <si>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</si>
  <si>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</si>
  <si>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</si>
  <si>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</si>
  <si>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</si>
  <si>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</si>
  <si>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</si>
  <si>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</si>
  <si>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</si>
  <si>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</si>
  <si>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</si>
  <si>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</si>
  <si>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</si>
  <si>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</si>
  <si>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</si>
  <si>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</si>
  <si>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</si>
  <si>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</si>
  <si>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</si>
  <si>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</si>
  <si>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</si>
  <si>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</si>
  <si>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</si>
  <si>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</si>
  <si>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</si>
  <si>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</si>
  <si>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</si>
  <si>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</si>
  <si>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</si>
  <si>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</si>
  <si>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</si>
  <si>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</si>
  <si>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</si>
  <si>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</si>
  <si>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</si>
  <si>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</si>
  <si>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</si>
  <si>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</si>
  <si>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</si>
  <si>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</si>
  <si>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</si>
  <si>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</si>
  <si>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</si>
  <si>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</si>
  <si>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</si>
  <si>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</si>
  <si>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</si>
  <si>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</si>
  <si>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</si>
  <si>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</si>
  <si>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</si>
  <si>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</si>
  <si>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</si>
  <si>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</si>
  <si>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</si>
  <si>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</si>
  <si>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</si>
  <si>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</si>
  <si>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</si>
  <si>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</si>
  <si>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</si>
  <si>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</si>
  <si>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</si>
  <si>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</si>
  <si>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</si>
  <si>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</si>
  <si>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</si>
  <si>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</si>
  <si>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</si>
  <si>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</si>
  <si>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</si>
  <si>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</si>
  <si>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</si>
  <si>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</si>
  <si>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</si>
  <si>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</si>
  <si>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</si>
  <si>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</si>
  <si>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</si>
  <si>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</si>
  <si>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</si>
  <si>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</si>
  <si>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</si>
  <si>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</si>
  <si>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</si>
  <si>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</si>
  <si>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</si>
  <si>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</si>
  <si>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</si>
  <si>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</si>
  <si>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</si>
  <si>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</si>
  <si>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</si>
  <si>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</si>
  <si>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</si>
  <si>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</si>
  <si>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</si>
  <si>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</si>
  <si>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</si>
  <si>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</si>
  <si>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</si>
  <si>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</si>
  <si>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</si>
  <si>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</si>
  <si>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</si>
  <si>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</si>
  <si>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</si>
  <si>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</si>
  <si>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</si>
  <si>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</si>
  <si>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</si>
  <si>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</si>
  <si>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</si>
  <si>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</si>
  <si>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</si>
  <si>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</si>
  <si>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</si>
  <si>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</si>
  <si>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</si>
  <si>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</si>
  <si>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</si>
  <si>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</si>
  <si>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</si>
  <si>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</si>
  <si>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</si>
  <si>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</si>
  <si>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</si>
  <si>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</si>
  <si>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</si>
  <si>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</si>
  <si>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</si>
  <si>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</si>
  <si>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</si>
  <si>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</si>
  <si>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</si>
  <si>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</si>
  <si>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</si>
  <si>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</si>
  <si>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</si>
  <si>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</si>
  <si>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</si>
  <si>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</si>
  <si>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</si>
  <si>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</si>
  <si>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</si>
  <si>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</si>
  <si>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</si>
  <si>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</si>
  <si>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</si>
  <si>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</si>
  <si>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</si>
  <si>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</si>
  <si>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</si>
  <si>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</si>
  <si>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</si>
  <si>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</si>
  <si>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</si>
  <si>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</si>
  <si>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</si>
  <si>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</si>
  <si>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</si>
  <si>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</si>
  <si>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</si>
  <si>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</si>
  <si>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</si>
  <si>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</si>
  <si>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</si>
  <si>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</si>
  <si>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</si>
  <si>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</si>
  <si>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</si>
  <si>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</si>
  <si>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</si>
  <si>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</si>
  <si>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</si>
  <si>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</si>
  <si>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</si>
  <si>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</si>
  <si>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</si>
  <si>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</si>
  <si>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</si>
  <si>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</si>
  <si>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</si>
  <si>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</si>
  <si>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</si>
  <si>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</si>
  <si>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</si>
  <si>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</si>
  <si>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</si>
  <si>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</si>
  <si>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</si>
  <si>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</si>
  <si>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</si>
  <si>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</si>
  <si>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</si>
  <si>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</si>
  <si>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</si>
  <si>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</si>
  <si>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</si>
  <si>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</si>
  <si>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</si>
  <si>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</si>
  <si>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</si>
  <si>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</si>
  <si>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</si>
  <si>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</si>
  <si>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</si>
  <si>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</si>
  <si>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</si>
  <si>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</si>
  <si>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</si>
  <si>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</si>
  <si>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</si>
  <si>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</si>
  <si>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</si>
  <si>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</si>
  <si>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</si>
  <si>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</si>
  <si>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</si>
  <si>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</si>
  <si>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</si>
  <si>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</si>
  <si>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</si>
  <si>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</si>
  <si>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</si>
  <si>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</si>
  <si>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</si>
  <si>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</si>
  <si>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</si>
  <si>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</si>
  <si>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</si>
  <si>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</si>
  <si>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</si>
  <si>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</si>
  <si>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</si>
  <si>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</si>
  <si>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</si>
  <si>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</si>
  <si>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</si>
  <si>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</si>
  <si>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</si>
  <si>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</si>
  <si>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</si>
  <si>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</si>
  <si>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</si>
  <si>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</si>
  <si>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</si>
  <si>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</si>
  <si>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</si>
  <si>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</si>
  <si>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</si>
  <si>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</si>
  <si>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</si>
  <si>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</si>
  <si>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</si>
  <si>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</si>
  <si>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</si>
  <si>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</si>
  <si>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</si>
  <si>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</si>
  <si>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</si>
  <si>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</si>
  <si>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</si>
  <si>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</si>
  <si>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</si>
  <si>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</si>
  <si>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</si>
  <si>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</si>
  <si>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</si>
  <si>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</si>
  <si>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</si>
  <si>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</si>
  <si>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</si>
  <si>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</si>
  <si>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</si>
  <si>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</si>
  <si>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</si>
  <si>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</si>
  <si>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</si>
  <si>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</si>
  <si>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</si>
  <si>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</si>
  <si>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</si>
  <si>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</si>
  <si>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</si>
  <si>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</si>
  <si>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</si>
  <si>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</si>
  <si>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</si>
  <si>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</si>
  <si>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</si>
  <si>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</si>
  <si>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</si>
  <si>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</si>
  <si>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</si>
  <si>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</si>
  <si>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</si>
  <si>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</si>
  <si>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</si>
  <si>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</si>
  <si>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</si>
  <si>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</si>
  <si>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</si>
  <si>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</si>
  <si>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</si>
  <si>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</si>
  <si>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</si>
  <si>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</si>
  <si>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</si>
  <si>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</si>
  <si>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</si>
  <si>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</si>
  <si>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</si>
  <si>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</si>
  <si>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</si>
  <si>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</si>
  <si>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</si>
  <si>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</si>
  <si>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</si>
  <si>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</si>
  <si>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</si>
  <si>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</si>
  <si>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</si>
  <si>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</si>
  <si>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</si>
  <si>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</si>
  <si>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</si>
  <si>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</si>
  <si>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</si>
  <si>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</si>
  <si>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</si>
  <si>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</si>
  <si>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</si>
  <si>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</si>
  <si>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</si>
  <si>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</si>
  <si>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</si>
  <si>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</si>
  <si>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</si>
  <si>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</si>
  <si>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</si>
  <si>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</si>
  <si>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</si>
  <si>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</si>
  <si>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</si>
  <si>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</si>
  <si>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</si>
  <si>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</si>
  <si>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</si>
  <si>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</si>
  <si>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</si>
  <si>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</si>
  <si>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</si>
  <si>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</si>
  <si>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</si>
  <si>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</si>
  <si>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</si>
  <si>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</si>
  <si>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</si>
  <si>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</si>
  <si>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</si>
  <si>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</si>
  <si>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</si>
  <si>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</si>
  <si>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</si>
  <si>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</si>
  <si>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</si>
  <si>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</si>
  <si>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</si>
  <si>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</si>
  <si>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</si>
  <si>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</si>
  <si>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</si>
  <si>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</si>
  <si>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</si>
  <si>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</si>
  <si>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</si>
  <si>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</si>
  <si>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</si>
  <si>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</si>
  <si>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</si>
  <si>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</si>
  <si>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</si>
  <si>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</si>
  <si>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</si>
  <si>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</si>
  <si>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</si>
  <si>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</si>
  <si>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</si>
  <si>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</si>
  <si>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</si>
  <si>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</si>
  <si>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</si>
  <si>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</si>
  <si>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</si>
  <si>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</si>
  <si>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</si>
  <si>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</si>
  <si>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</si>
  <si>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</si>
  <si>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</si>
  <si>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</si>
  <si>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</si>
  <si>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</si>
  <si>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</si>
  <si>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</si>
  <si>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</si>
  <si>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</si>
  <si>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</si>
  <si>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</si>
  <si>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</si>
  <si>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</si>
  <si>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</si>
  <si>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</si>
  <si>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</si>
  <si>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</si>
  <si>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</si>
  <si>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</si>
  <si>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</si>
  <si>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</si>
  <si>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</si>
  <si>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</si>
  <si>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</si>
  <si>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</si>
  <si>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</si>
  <si>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</si>
  <si>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</si>
  <si>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</si>
  <si>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</si>
  <si>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</si>
  <si>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</si>
  <si>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</si>
  <si>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</si>
  <si>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</si>
  <si>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</si>
  <si>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</si>
  <si>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</si>
  <si>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</si>
  <si>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</si>
  <si>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</si>
  <si>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</si>
  <si>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</si>
  <si>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</si>
  <si>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</si>
  <si>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</si>
  <si>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</si>
  <si>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</si>
  <si>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</si>
  <si>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</si>
  <si>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</si>
  <si>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</si>
  <si>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</si>
  <si>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</si>
  <si>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</si>
  <si>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</si>
  <si>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</si>
  <si>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</si>
  <si>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</si>
  <si>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</si>
  <si>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</si>
  <si>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</si>
  <si>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</si>
  <si>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</si>
  <si>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</si>
  <si>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</si>
  <si>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</si>
  <si>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</si>
  <si>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</si>
  <si>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</si>
  <si>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</si>
  <si>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</si>
  <si>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</si>
  <si>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</si>
  <si>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</si>
  <si>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</si>
  <si>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</si>
  <si>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</si>
  <si>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</si>
  <si>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</si>
  <si>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</si>
  <si>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</si>
  <si>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</si>
  <si>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</si>
  <si>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</si>
  <si>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</si>
  <si>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</si>
  <si>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</si>
  <si>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</si>
  <si>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</si>
  <si>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</si>
  <si>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</si>
  <si>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</si>
  <si>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</si>
  <si>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</si>
  <si>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</si>
  <si>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</si>
  <si>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</si>
  <si>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</si>
  <si>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</si>
  <si>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</si>
  <si>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</si>
  <si>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</si>
  <si>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</si>
  <si>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</si>
  <si>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</si>
  <si>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</si>
  <si>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</si>
  <si>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</si>
  <si>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</si>
  <si>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</si>
  <si>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</si>
  <si>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</si>
  <si>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</si>
  <si>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</si>
  <si>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</si>
  <si>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</si>
  <si>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</si>
  <si>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</si>
  <si>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</si>
  <si>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</si>
  <si>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</si>
  <si>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</si>
  <si>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</si>
  <si>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</si>
  <si>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</si>
  <si>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</si>
  <si>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</si>
  <si>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</si>
  <si>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</si>
  <si>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</si>
  <si>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</si>
  <si>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</si>
  <si>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</si>
  <si>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</si>
  <si>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</si>
  <si>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</si>
  <si>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</si>
  <si>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</si>
  <si>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</si>
  <si>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</si>
  <si>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</si>
  <si>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</si>
  <si>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</si>
  <si>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</si>
  <si>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</si>
  <si>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</si>
  <si>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</si>
  <si>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</si>
  <si>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</si>
  <si>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</si>
  <si>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</si>
  <si>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</si>
  <si>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</si>
  <si>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</si>
  <si>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</si>
  <si>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</si>
  <si>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</si>
  <si>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</si>
  <si>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</si>
  <si>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</si>
  <si>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</si>
  <si>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</si>
  <si>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</si>
  <si>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</si>
  <si>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</si>
  <si>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</si>
  <si>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</si>
  <si>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</si>
  <si>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</si>
  <si>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</si>
  <si>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</si>
  <si>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</si>
  <si>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</si>
  <si>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</si>
  <si>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</si>
  <si>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</si>
  <si>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</si>
  <si>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</si>
  <si>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</si>
  <si>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</si>
  <si>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</si>
  <si>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</si>
  <si>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</si>
  <si>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</si>
  <si>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</si>
  <si>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</si>
  <si>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</si>
  <si>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</si>
  <si>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</si>
  <si>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</si>
  <si>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</si>
  <si>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</si>
  <si>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</si>
  <si>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</si>
  <si>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</si>
  <si>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</si>
  <si>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</si>
  <si>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</si>
  <si>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</si>
  <si>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</si>
  <si>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</si>
  <si>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</si>
  <si>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</si>
  <si>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</si>
  <si>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</si>
  <si>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</si>
  <si>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</si>
  <si>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</si>
  <si>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</si>
  <si>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</si>
  <si>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</si>
  <si>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</si>
  <si>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</si>
  <si>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</si>
  <si>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</si>
  <si>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</si>
  <si>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</si>
  <si>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</si>
  <si>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</si>
  <si>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</si>
  <si>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</si>
  <si>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</si>
  <si>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</si>
  <si>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</si>
  <si>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</si>
  <si>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</si>
  <si>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</si>
  <si>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</si>
  <si>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</si>
  <si>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</si>
  <si>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</si>
  <si>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</si>
  <si>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</si>
  <si>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</si>
  <si>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</si>
  <si>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</si>
  <si>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</si>
  <si>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</si>
  <si>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</si>
  <si>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</si>
  <si>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</si>
  <si>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</si>
  <si>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</si>
  <si>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</si>
  <si>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</si>
  <si>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</si>
  <si>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</si>
  <si>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</si>
  <si>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</si>
  <si>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</si>
  <si>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</si>
  <si>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</si>
  <si>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</si>
  <si>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</si>
  <si>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</si>
  <si>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</si>
  <si>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</si>
  <si>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</si>
  <si>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</si>
  <si>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</si>
  <si>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</si>
  <si>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</si>
  <si>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</si>
  <si>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</si>
  <si>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</si>
  <si>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</si>
  <si>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</si>
  <si>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</si>
  <si>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</si>
  <si>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</si>
  <si>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</si>
  <si>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</si>
  <si>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</si>
  <si>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</si>
  <si>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</si>
  <si>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</si>
  <si>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</si>
  <si>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</si>
  <si>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</si>
  <si>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</si>
  <si>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</si>
  <si>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</si>
  <si>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</si>
  <si>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</si>
  <si>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</si>
  <si>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</si>
  <si>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</si>
  <si>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</si>
  <si>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</si>
  <si>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</si>
  <si>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</si>
  <si>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</si>
  <si>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</si>
  <si>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</si>
  <si>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</si>
  <si>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</si>
  <si>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</si>
  <si>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</si>
  <si>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</si>
  <si>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</si>
  <si>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</si>
  <si>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</si>
  <si>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</si>
  <si>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</si>
  <si>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</si>
  <si>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</si>
  <si>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</si>
  <si>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</si>
  <si>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</si>
  <si>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</si>
  <si>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</si>
  <si>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</si>
  <si>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</si>
  <si>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</si>
  <si>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</si>
  <si>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</si>
  <si>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</si>
  <si>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</si>
  <si>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</si>
  <si>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</si>
  <si>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</si>
  <si>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</si>
  <si>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</si>
  <si>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</si>
  <si>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</si>
  <si>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</si>
  <si>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</si>
  <si>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</si>
  <si>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</si>
  <si>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</si>
  <si>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</si>
  <si>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</si>
  <si>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</si>
  <si>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</si>
  <si>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</si>
  <si>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</si>
  <si>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</si>
  <si>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</si>
  <si>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</si>
  <si>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</si>
  <si>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</si>
  <si>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</si>
  <si>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</si>
  <si>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</si>
  <si>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</si>
  <si>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</si>
  <si>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</si>
  <si>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</si>
  <si>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</si>
  <si>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</si>
  <si>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</si>
  <si>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</si>
  <si>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</si>
  <si>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</si>
  <si>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</si>
  <si>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</si>
  <si>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</si>
  <si>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</si>
  <si>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</si>
  <si>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</si>
  <si>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</si>
  <si>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</si>
  <si>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</si>
  <si>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</si>
  <si>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</si>
  <si>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</si>
  <si>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</si>
  <si>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</si>
  <si>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</si>
  <si>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</si>
  <si>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</si>
  <si>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</si>
  <si>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</si>
  <si>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</si>
  <si>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</si>
  <si>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</si>
  <si>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</si>
  <si>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</si>
  <si>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</si>
  <si>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</si>
  <si>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</si>
  <si>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</si>
  <si>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</si>
  <si>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</si>
  <si>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</si>
  <si>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</si>
  <si>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</si>
  <si>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</si>
  <si>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</si>
  <si>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</si>
  <si>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</si>
  <si>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</si>
  <si>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</si>
  <si>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</si>
  <si>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</si>
  <si>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</si>
  <si>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</si>
  <si>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</si>
  <si>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</si>
  <si>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</si>
  <si>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</si>
  <si>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</si>
  <si>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</si>
  <si>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</si>
  <si>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</si>
  <si>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</si>
  <si>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</si>
  <si>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</si>
  <si>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</si>
  <si>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</si>
  <si>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</si>
  <si>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</si>
  <si>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</si>
  <si>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</si>
  <si>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</si>
  <si>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</si>
  <si>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</si>
  <si>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</si>
  <si>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</si>
  <si>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</si>
  <si>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</si>
  <si>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</si>
  <si>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</si>
  <si>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</si>
  <si>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</si>
  <si>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</si>
  <si>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</si>
  <si>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</si>
  <si>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</si>
  <si>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</si>
  <si>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</si>
  <si>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</si>
  <si>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</si>
  <si>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</si>
  <si>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</si>
  <si>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</si>
  <si>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</si>
  <si>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</si>
  <si>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</si>
  <si>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</si>
  <si>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</si>
  <si>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</si>
  <si>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</si>
  <si>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</si>
  <si>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</si>
  <si>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</si>
  <si>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</si>
  <si>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</si>
  <si>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</si>
  <si>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</si>
  <si>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</si>
  <si>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</si>
  <si>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</si>
  <si>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</si>
  <si>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</si>
  <si>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</si>
  <si>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</si>
  <si>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</si>
  <si>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</si>
  <si>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</si>
  <si>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</si>
  <si>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</si>
  <si>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</si>
  <si>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</si>
  <si>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</si>
  <si>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</si>
  <si>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</si>
  <si>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</si>
  <si>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</si>
  <si>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</si>
  <si>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</si>
  <si>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</si>
  <si>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</si>
  <si>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</si>
  <si>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</si>
  <si>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</si>
  <si>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</si>
  <si>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</si>
  <si>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</si>
  <si>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</si>
  <si>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</si>
  <si>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</si>
  <si>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</si>
  <si>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</si>
  <si>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</si>
  <si>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</si>
  <si>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</si>
  <si>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</si>
  <si>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</si>
  <si>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</si>
  <si>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</si>
  <si>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</si>
  <si>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</si>
  <si>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</si>
  <si>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</si>
  <si>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</si>
  <si>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</si>
  <si>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</si>
  <si>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</si>
  <si>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</si>
  <si>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</si>
  <si>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</si>
  <si>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</si>
  <si>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</si>
  <si>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</si>
  <si>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</si>
  <si>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</si>
  <si>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</si>
  <si>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</si>
  <si>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</si>
  <si>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</si>
  <si>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</si>
  <si>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</si>
  <si>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</si>
  <si>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</si>
  <si>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</si>
  <si>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</si>
  <si>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</si>
  <si>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</si>
  <si>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</si>
  <si>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</si>
  <si>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</si>
  <si>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</si>
  <si>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</si>
  <si>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</si>
  <si>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</si>
  <si>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</si>
  <si>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</si>
  <si>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</si>
  <si>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</si>
  <si>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</si>
  <si>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</si>
  <si>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</si>
  <si>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</si>
  <si>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</si>
  <si>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</si>
  <si>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</si>
  <si>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</si>
  <si>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</si>
  <si>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</si>
  <si>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</si>
  <si>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</si>
  <si>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</si>
  <si>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</si>
  <si>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</si>
  <si>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</si>
  <si>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</si>
  <si>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</si>
  <si>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</si>
  <si>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</si>
  <si>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</si>
  <si>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</si>
  <si>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</si>
  <si>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</si>
  <si>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</si>
  <si>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</si>
  <si>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</si>
  <si>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</si>
  <si>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</si>
  <si>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</si>
  <si>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</si>
  <si>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</si>
  <si>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</si>
  <si>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</si>
  <si>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</si>
  <si>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</si>
  <si>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</si>
  <si>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</si>
  <si>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</si>
  <si>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</si>
  <si>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</si>
  <si>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</si>
  <si>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</si>
  <si>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</si>
  <si>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</si>
  <si>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</si>
  <si>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</si>
  <si>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</si>
  <si>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</si>
  <si>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</si>
  <si>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</si>
  <si>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</si>
  <si>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</si>
  <si>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</si>
  <si>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</si>
  <si>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</si>
  <si>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</si>
  <si>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</si>
  <si>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</si>
  <si>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</si>
  <si>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</si>
  <si>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</si>
  <si>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</si>
  <si>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</si>
  <si>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</si>
  <si>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</si>
  <si>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</si>
  <si>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</si>
  <si>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</si>
  <si>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</si>
  <si>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</si>
  <si>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</si>
  <si>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</si>
  <si>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</si>
  <si>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</si>
  <si>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</si>
  <si>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</si>
  <si>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</si>
  <si>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</si>
  <si>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</si>
  <si>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</si>
  <si>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</si>
  <si>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</si>
  <si>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</si>
  <si>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</si>
  <si>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</si>
  <si>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</si>
  <si>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</si>
  <si>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</si>
  <si>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</si>
  <si>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</si>
  <si>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</si>
  <si>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</si>
  <si>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</si>
  <si>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</si>
  <si>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</si>
  <si>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</si>
  <si>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</si>
  <si>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</si>
  <si>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</si>
  <si>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</si>
  <si>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</si>
  <si>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</si>
  <si>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</si>
  <si>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</si>
  <si>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</si>
  <si>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</si>
  <si>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</si>
  <si>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</si>
  <si>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</si>
  <si>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</si>
  <si>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</si>
  <si>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</si>
  <si>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</si>
  <si>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</si>
  <si>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</si>
  <si>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</si>
  <si>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</si>
  <si>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</si>
  <si>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</si>
  <si>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</si>
  <si>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</si>
  <si>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</si>
  <si>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</si>
  <si>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</si>
  <si>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</si>
  <si>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</si>
  <si>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</si>
  <si>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</si>
  <si>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</si>
  <si>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</si>
  <si>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</si>
  <si>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</si>
  <si>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</si>
  <si>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</si>
  <si>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</si>
  <si>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</si>
  <si>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</si>
  <si>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</si>
  <si>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</si>
  <si>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</si>
  <si>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</si>
  <si>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</si>
  <si>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</si>
  <si>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</si>
  <si>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</si>
  <si>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</si>
  <si>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</si>
  <si>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</si>
  <si>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</si>
  <si>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</si>
  <si>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</si>
  <si>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</si>
  <si>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</si>
  <si>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</si>
  <si>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</si>
  <si>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</si>
  <si>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</si>
  <si>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</si>
  <si>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</si>
  <si>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</si>
  <si>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</si>
  <si>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</si>
  <si>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</si>
  <si>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</si>
  <si>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</si>
  <si>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</si>
  <si>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</si>
  <si>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</si>
  <si>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</si>
  <si>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</si>
  <si>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</si>
  <si>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</si>
  <si>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</si>
  <si>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</si>
  <si>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</si>
  <si>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</si>
  <si>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</si>
  <si>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</si>
  <si>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</si>
  <si>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</si>
  <si>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</si>
  <si>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</si>
  <si>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</si>
  <si>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</si>
  <si>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</si>
  <si>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</si>
  <si>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</si>
  <si>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</si>
  <si>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</si>
  <si>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</si>
  <si>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</si>
  <si>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</si>
  <si>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</si>
  <si>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</si>
  <si>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</si>
  <si>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</si>
  <si>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</si>
  <si>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</si>
  <si>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</si>
  <si>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</si>
  <si>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</si>
  <si>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</si>
  <si>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</si>
  <si>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</si>
  <si>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</si>
  <si>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</si>
  <si>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</si>
  <si>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</si>
  <si>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</si>
  <si>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</si>
  <si>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</si>
  <si>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</si>
  <si>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</si>
  <si>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</si>
  <si>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</si>
  <si>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</si>
  <si>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</si>
  <si>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</si>
  <si>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</si>
  <si>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</si>
  <si>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</si>
  <si>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</si>
  <si>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</si>
  <si>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</si>
  <si>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</si>
  <si>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</si>
  <si>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</si>
  <si>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</si>
  <si>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</si>
  <si>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</si>
  <si>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</si>
  <si>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</si>
  <si>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</si>
  <si>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</si>
  <si>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</si>
  <si>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</si>
  <si>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</si>
  <si>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</si>
  <si>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</si>
  <si>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</si>
  <si>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</si>
  <si>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</si>
  <si>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</si>
  <si>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</si>
  <si>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</si>
  <si>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</si>
  <si>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</si>
  <si>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</si>
  <si>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</si>
  <si>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</si>
  <si>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</si>
  <si>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</si>
  <si>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</si>
  <si>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</si>
  <si>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</si>
  <si>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</si>
  <si>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</si>
  <si>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</si>
  <si>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</si>
  <si>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</si>
  <si>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</si>
  <si>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</si>
  <si>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</si>
  <si>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</si>
  <si>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</si>
  <si>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</si>
  <si>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</si>
  <si>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</si>
  <si>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</si>
  <si>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</si>
  <si>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</si>
  <si>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</si>
  <si>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</si>
  <si>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</si>
  <si>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</si>
  <si>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</si>
  <si>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</si>
  <si>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</si>
  <si>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</si>
  <si>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</si>
  <si>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</si>
  <si>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</si>
  <si>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</si>
  <si>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</si>
  <si>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</si>
  <si>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</si>
  <si>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</si>
  <si>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</si>
  <si>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</si>
  <si>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</si>
  <si>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</si>
  <si>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</si>
  <si>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</si>
  <si>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</si>
  <si>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</si>
  <si>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</si>
  <si>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</si>
  <si>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</si>
  <si>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</si>
  <si>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</si>
  <si>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</si>
  <si>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</si>
  <si>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</si>
  <si>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</si>
  <si>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</si>
  <si>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</si>
  <si>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</si>
  <si>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</si>
  <si>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</si>
  <si>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</si>
  <si>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</si>
  <si>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</si>
  <si>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</si>
  <si>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</si>
  <si>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</si>
  <si>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</si>
  <si>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</si>
  <si>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</si>
  <si>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</si>
  <si>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</si>
  <si>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</si>
  <si>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</si>
  <si>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</si>
  <si>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</si>
  <si>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</si>
  <si>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</si>
  <si>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</si>
  <si>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</si>
  <si>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</si>
  <si>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</si>
  <si>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</si>
  <si>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</si>
  <si>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</si>
  <si>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</si>
  <si>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</si>
  <si>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</si>
  <si>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</si>
  <si>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</si>
  <si>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</si>
  <si>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</si>
  <si>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</si>
  <si>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</si>
  <si>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</si>
  <si>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</si>
  <si>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</si>
  <si>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</si>
  <si>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</si>
  <si>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</si>
  <si>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</si>
  <si>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</si>
  <si>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</si>
  <si>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</si>
  <si>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</si>
  <si>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</si>
  <si>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</si>
  <si>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</si>
  <si>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</si>
  <si>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</si>
  <si>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</si>
  <si>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</si>
  <si>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</si>
  <si>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</si>
  <si>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</si>
  <si>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</si>
  <si>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</si>
  <si>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</si>
  <si>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</si>
  <si>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</si>
  <si>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</si>
  <si>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</si>
  <si>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</si>
  <si>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</si>
  <si>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</si>
  <si>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</si>
  <si>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</si>
  <si>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</si>
  <si>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</si>
  <si>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</si>
  <si>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</si>
  <si>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</si>
  <si>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</si>
  <si>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</si>
  <si>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</si>
  <si>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</si>
  <si>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</si>
  <si>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</si>
  <si>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</si>
  <si>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</si>
  <si>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</si>
  <si>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</si>
  <si>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</si>
  <si>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</si>
  <si>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</si>
  <si>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</si>
  <si>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</si>
  <si>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</si>
  <si>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</si>
  <si>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</si>
  <si>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</si>
  <si>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</si>
  <si>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</si>
  <si>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</si>
  <si>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</si>
  <si>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</si>
  <si>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</si>
  <si>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</si>
  <si>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</si>
  <si>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</si>
  <si>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</si>
  <si>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</si>
  <si>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</si>
  <si>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</si>
  <si>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</si>
  <si>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</si>
  <si>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</si>
  <si>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</si>
  <si>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</si>
  <si>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</si>
  <si>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</si>
  <si>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</si>
  <si>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</si>
  <si>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</si>
  <si>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</si>
  <si>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</si>
  <si>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</si>
  <si>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</si>
  <si>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</si>
  <si>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</si>
  <si>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</si>
  <si>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</si>
  <si>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</si>
  <si>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</si>
  <si>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</si>
  <si>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</si>
  <si>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</si>
  <si>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</si>
  <si>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</si>
  <si>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</si>
  <si>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</si>
  <si>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</si>
  <si>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</si>
  <si>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</si>
  <si>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</si>
  <si>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</si>
  <si>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</si>
  <si>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</si>
  <si>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</si>
  <si>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</si>
  <si>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</si>
  <si>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</si>
  <si>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</si>
  <si>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</si>
  <si>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</si>
  <si>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</si>
  <si>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</si>
  <si>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</si>
  <si>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</si>
  <si>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</si>
  <si>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</si>
  <si>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</si>
  <si>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</si>
  <si>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</si>
  <si>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</si>
  <si>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</si>
  <si>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</si>
  <si>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</si>
  <si>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</si>
  <si>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</si>
  <si>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</si>
  <si>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</si>
  <si>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</si>
  <si>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</si>
  <si>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</si>
  <si>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</si>
  <si>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</si>
  <si>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</si>
  <si>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</si>
  <si>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</si>
  <si>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</si>
  <si>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</si>
  <si>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</si>
  <si>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</si>
  <si>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</si>
  <si>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</si>
  <si>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</si>
  <si>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</si>
  <si>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</si>
  <si>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</si>
  <si>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</si>
  <si>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</si>
  <si>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</si>
  <si>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</si>
  <si>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</si>
  <si>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</si>
  <si>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</si>
  <si>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</si>
  <si>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</si>
  <si>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</si>
  <si>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</si>
  <si>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</si>
  <si>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</si>
  <si>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</si>
  <si>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</si>
  <si>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</si>
  <si>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</si>
  <si>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</si>
  <si>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</si>
  <si>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</si>
  <si>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</si>
  <si>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</si>
  <si>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</si>
  <si>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</si>
  <si>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</si>
  <si>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</si>
  <si>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</si>
  <si>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</si>
  <si>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</si>
  <si>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</si>
  <si>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</si>
  <si>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</si>
  <si>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</si>
  <si>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</si>
  <si>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</si>
  <si>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</si>
  <si>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</si>
  <si>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</si>
  <si>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</si>
  <si>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</si>
  <si>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</si>
  <si>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</si>
  <si>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</si>
  <si>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</si>
  <si>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</si>
  <si>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</si>
  <si>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</si>
  <si>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</si>
  <si>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</si>
  <si>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</si>
  <si>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</si>
  <si>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</si>
  <si>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</si>
  <si>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</si>
  <si>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</si>
  <si>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</si>
  <si>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</si>
  <si>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</si>
  <si>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</si>
  <si>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</si>
  <si>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</si>
  <si>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</si>
  <si>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</si>
  <si>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</si>
  <si>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</si>
  <si>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</si>
  <si>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</si>
  <si>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</si>
  <si>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</si>
  <si>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</si>
  <si>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</si>
  <si>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</si>
  <si>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</si>
  <si>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</si>
  <si>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</si>
  <si>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</si>
  <si>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</si>
  <si>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</si>
  <si>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</si>
  <si>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</si>
  <si>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</si>
  <si>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</si>
  <si>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</si>
  <si>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</si>
  <si>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</si>
  <si>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</si>
  <si>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</si>
  <si>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</si>
  <si>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</si>
  <si>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</si>
  <si>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</si>
  <si>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</si>
  <si>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</si>
  <si>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</si>
  <si>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</si>
  <si>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</si>
  <si>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</si>
  <si>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</si>
  <si>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</si>
  <si>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</si>
  <si>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</si>
  <si>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</si>
  <si>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</si>
  <si>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</si>
  <si>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</si>
  <si>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</si>
  <si>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</si>
  <si>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</si>
  <si>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</si>
  <si>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</si>
  <si>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</si>
  <si>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</si>
  <si>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</si>
  <si>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</si>
  <si>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</si>
  <si>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</si>
  <si>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</si>
  <si>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</si>
  <si>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</si>
  <si>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</si>
  <si>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</si>
  <si>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</si>
  <si>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</si>
  <si>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</si>
  <si>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</si>
  <si>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</si>
  <si>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</si>
  <si>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</si>
  <si>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</si>
  <si>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</si>
  <si>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</si>
  <si>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</si>
  <si>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</si>
  <si>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</si>
  <si>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</si>
  <si>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</si>
  <si>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</si>
  <si>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</si>
  <si>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</si>
  <si>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</si>
  <si>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</si>
  <si>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</si>
  <si>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</si>
  <si>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</si>
  <si>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</si>
  <si>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</si>
  <si>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</si>
  <si>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</si>
  <si>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</si>
  <si>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</si>
  <si>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</si>
  <si>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</si>
  <si>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</si>
  <si>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</si>
  <si>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</si>
  <si>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</si>
  <si>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</si>
  <si>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</si>
  <si>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</si>
  <si>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</si>
  <si>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</si>
  <si>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</si>
  <si>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</si>
  <si>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</si>
  <si>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</si>
  <si>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</si>
  <si>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</si>
  <si>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</si>
  <si>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</si>
  <si>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</si>
  <si>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</si>
  <si>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</si>
  <si>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</si>
  <si>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</si>
  <si>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</si>
  <si>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</si>
  <si>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</si>
  <si>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</si>
  <si>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</si>
  <si>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</si>
  <si>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</si>
  <si>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</si>
  <si>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</si>
  <si>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</si>
  <si>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</si>
  <si>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</si>
  <si>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</si>
  <si>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</si>
  <si>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</si>
  <si>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</si>
  <si>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</si>
  <si>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</si>
  <si>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</si>
  <si>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</si>
  <si>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</si>
  <si>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</si>
  <si>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</si>
  <si>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</si>
  <si>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</si>
  <si>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</si>
  <si>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</si>
  <si>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</si>
  <si>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</si>
  <si>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</si>
  <si>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</si>
  <si>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</si>
  <si>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</si>
  <si>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</si>
  <si>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</si>
  <si>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</si>
  <si>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</si>
  <si>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</si>
  <si>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</si>
  <si>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</si>
  <si>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</si>
  <si>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</si>
  <si>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</si>
  <si>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</si>
  <si>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</si>
  <si>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</si>
  <si>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</si>
  <si>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</si>
  <si>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</si>
  <si>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</si>
  <si>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</si>
  <si>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</si>
  <si>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</si>
  <si>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</si>
  <si>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</si>
  <si>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</si>
  <si>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</si>
  <si>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</si>
  <si>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</si>
  <si>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</si>
  <si>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</si>
  <si>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</si>
  <si>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</si>
  <si>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</si>
  <si>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</si>
  <si>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</si>
  <si>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</si>
  <si>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</si>
  <si>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</si>
  <si>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</si>
  <si>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</si>
  <si>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</si>
  <si>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</si>
  <si>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</si>
  <si>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</si>
  <si>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</si>
  <si>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</si>
  <si>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</si>
  <si>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</si>
  <si>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</si>
  <si>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</si>
  <si>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</si>
  <si>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</si>
  <si>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</si>
  <si>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</si>
  <si>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</si>
  <si>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</si>
  <si>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</si>
  <si>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</si>
  <si>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</si>
  <si>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</si>
  <si>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</si>
  <si>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</si>
  <si>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</si>
  <si>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</si>
  <si>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</si>
  <si>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</si>
  <si>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</si>
  <si>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</si>
  <si>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</si>
  <si>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</si>
  <si>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</si>
  <si>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</si>
  <si>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</si>
  <si>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</si>
  <si>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</si>
  <si>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</si>
  <si>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</si>
  <si>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</si>
  <si>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</si>
  <si>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</si>
  <si>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</si>
  <si>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</si>
  <si>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</si>
  <si>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</si>
  <si>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</si>
  <si>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</si>
  <si>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</si>
  <si>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</si>
  <si>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</si>
  <si>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</si>
  <si>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</si>
  <si>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</si>
  <si>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</si>
  <si>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</si>
  <si>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</si>
  <si>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</si>
  <si>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</si>
  <si>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</si>
  <si>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</si>
  <si>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</si>
  <si>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</si>
  <si>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</si>
  <si>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</si>
  <si>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</si>
  <si>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</si>
  <si>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</si>
  <si>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</si>
  <si>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</si>
  <si>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</si>
  <si>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</si>
  <si>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</si>
  <si>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</si>
  <si>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</si>
  <si>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</si>
  <si>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</si>
  <si>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</si>
  <si>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</si>
  <si>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</si>
  <si>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</si>
  <si>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</si>
  <si>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</si>
  <si>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</si>
  <si>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</si>
  <si>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</si>
  <si>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</si>
  <si>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</si>
  <si>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</si>
  <si>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</si>
  <si>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</si>
  <si>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</si>
  <si>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</si>
  <si>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</si>
  <si>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</si>
  <si>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</si>
  <si>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</si>
  <si>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</si>
  <si>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</si>
  <si>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</si>
  <si>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</si>
  <si>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</si>
  <si>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</si>
  <si>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</si>
  <si>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</si>
  <si>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</si>
  <si>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</si>
  <si>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</si>
  <si>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</si>
  <si>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</si>
  <si>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</si>
  <si>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</si>
  <si>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</si>
  <si>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</si>
  <si>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</si>
  <si>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</si>
  <si>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</si>
  <si>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</si>
  <si>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</si>
  <si>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</si>
  <si>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</si>
  <si>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</si>
  <si>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</si>
  <si>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</si>
  <si>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</si>
  <si>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</si>
  <si>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</si>
  <si>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</si>
  <si>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</si>
  <si>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</si>
  <si>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</si>
  <si>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</si>
  <si>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</si>
  <si>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</si>
  <si>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</si>
  <si>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</si>
  <si>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</si>
  <si>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</si>
  <si>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</si>
  <si>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</si>
  <si>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</si>
  <si>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</si>
  <si>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</si>
  <si>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</si>
  <si>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</si>
  <si>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</si>
  <si>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</si>
  <si>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</si>
  <si>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</si>
  <si>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</si>
  <si>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</si>
  <si>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</si>
  <si>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</si>
  <si>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</si>
  <si>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</si>
  <si>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</si>
  <si>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</si>
  <si>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</si>
  <si>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</si>
  <si>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</si>
  <si>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</si>
  <si>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</si>
  <si>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</si>
  <si>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</si>
  <si>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</si>
  <si>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</si>
  <si>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</si>
  <si>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</si>
  <si>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</si>
  <si>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</si>
  <si>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</si>
  <si>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</si>
  <si>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</si>
  <si>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</si>
  <si>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</si>
  <si>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</si>
  <si>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</si>
  <si>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</si>
  <si>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</si>
  <si>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</si>
  <si>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</si>
  <si>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</si>
  <si>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</si>
  <si>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</si>
  <si>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</si>
  <si>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</si>
  <si>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</si>
  <si>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</si>
  <si>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</si>
  <si>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</si>
  <si>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</si>
  <si>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</si>
  <si>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</si>
  <si>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</si>
  <si>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</si>
  <si>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</si>
  <si>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</si>
  <si>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</si>
  <si>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</si>
  <si>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</si>
  <si>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</si>
  <si>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</si>
  <si>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</si>
  <si>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</si>
  <si>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</si>
  <si>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</si>
  <si>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</si>
  <si>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</si>
  <si>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</si>
  <si>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</si>
  <si>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</si>
  <si>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</si>
  <si>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</si>
  <si>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</si>
  <si>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</si>
  <si>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</si>
  <si>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</si>
  <si>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</si>
  <si>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</si>
  <si>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</si>
  <si>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</si>
  <si>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</si>
  <si>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</si>
  <si>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</si>
  <si>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</si>
  <si>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</si>
  <si>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</si>
  <si>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</si>
  <si>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</si>
  <si>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</si>
  <si>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</si>
  <si>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</si>
  <si>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</si>
  <si>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</si>
  <si>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</si>
  <si>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</si>
  <si>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</si>
  <si>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</si>
  <si>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</si>
  <si>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</si>
  <si>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</si>
  <si>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</si>
  <si>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</si>
  <si>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</si>
  <si>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</si>
  <si>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</si>
  <si>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</si>
  <si>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</si>
  <si>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</si>
  <si>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</si>
  <si>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</si>
  <si>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</si>
  <si>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</si>
  <si>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</si>
  <si>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</si>
  <si>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</si>
  <si>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</si>
  <si>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</si>
  <si>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</si>
  <si>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</si>
  <si>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</si>
  <si>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</si>
  <si>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</si>
  <si>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</si>
  <si>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</si>
  <si>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</si>
  <si>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</si>
  <si>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</si>
  <si>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</si>
  <si>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</si>
  <si>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</si>
  <si>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</si>
  <si>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</si>
  <si>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</si>
  <si>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</si>
  <si>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</si>
  <si>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</si>
  <si>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</si>
  <si>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</si>
  <si>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</si>
  <si>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</si>
  <si>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</si>
  <si>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</si>
  <si>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</si>
  <si>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</si>
  <si>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</si>
  <si>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</si>
  <si>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</si>
  <si>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</si>
  <si>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</si>
  <si>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</si>
  <si>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</si>
  <si>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</si>
  <si>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</si>
  <si>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</si>
  <si>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</si>
  <si>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</si>
  <si>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</si>
  <si>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</si>
  <si>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</si>
  <si>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</si>
  <si>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</si>
  <si>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</si>
  <si>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</si>
  <si>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</si>
  <si>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</si>
  <si>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</si>
  <si>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</si>
  <si>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</si>
  <si>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</si>
  <si>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</si>
  <si>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</si>
  <si>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</si>
  <si>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</si>
  <si>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</si>
  <si>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</si>
  <si>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</si>
  <si>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</si>
  <si>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</si>
  <si>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</si>
  <si>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</si>
  <si>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</si>
  <si>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</si>
  <si>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</si>
  <si>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</si>
  <si>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</si>
  <si>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</si>
  <si>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</si>
  <si>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</si>
  <si>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</si>
  <si>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</si>
  <si>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</si>
  <si>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</si>
  <si>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</si>
  <si>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</si>
  <si>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</si>
  <si>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</si>
  <si>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</si>
  <si>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</si>
  <si>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</si>
  <si>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</si>
  <si>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</si>
  <si>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</si>
  <si>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</si>
  <si>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</si>
  <si>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</si>
  <si>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</si>
  <si>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</si>
  <si>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</si>
  <si>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</si>
  <si>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</si>
  <si>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</si>
  <si>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</si>
  <si>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</si>
  <si>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</si>
  <si>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</si>
  <si>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</si>
  <si>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</si>
  <si>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</si>
  <si>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</si>
  <si>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</si>
  <si>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</si>
  <si>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</si>
  <si>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</si>
  <si>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</si>
  <si>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</si>
  <si>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</si>
  <si>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</si>
  <si>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</si>
  <si>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</si>
  <si>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</si>
  <si>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</si>
  <si>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</si>
  <si>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</si>
  <si>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</si>
  <si>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</si>
  <si>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</si>
  <si>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</si>
  <si>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</si>
  <si>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</si>
  <si>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</si>
  <si>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</si>
  <si>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</si>
  <si>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</si>
  <si>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</si>
  <si>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</si>
  <si>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</si>
  <si>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</si>
  <si>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</si>
  <si>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</si>
  <si>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</si>
  <si>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</si>
  <si>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</si>
  <si>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</si>
  <si>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</si>
  <si>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</si>
  <si>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</si>
  <si>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</si>
  <si>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</si>
  <si>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</si>
  <si>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</si>
  <si>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</si>
  <si>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</si>
  <si>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</si>
  <si>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</si>
  <si>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</si>
  <si>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</si>
  <si>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</si>
  <si>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</si>
  <si>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</si>
  <si>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</si>
  <si>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</si>
  <si>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</si>
  <si>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</si>
  <si>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</si>
  <si>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</si>
  <si>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</si>
  <si>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</si>
  <si>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</si>
  <si>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</si>
  <si>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</si>
  <si>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</si>
  <si>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</si>
  <si>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</si>
  <si>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</si>
  <si>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</si>
  <si>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</si>
  <si>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</si>
  <si>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</si>
  <si>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</si>
  <si>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</si>
  <si>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</si>
  <si>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</si>
  <si>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</si>
  <si>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</si>
  <si>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</si>
  <si>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</si>
  <si>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</si>
  <si>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</si>
  <si>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</si>
  <si>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</si>
  <si>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</si>
  <si>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</si>
  <si>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</si>
  <si>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</si>
  <si>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</si>
  <si>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</si>
  <si>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</si>
  <si>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</si>
  <si>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</si>
  <si>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</si>
  <si>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</si>
  <si>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</si>
  <si>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</si>
  <si>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</si>
  <si>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</si>
  <si>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</si>
  <si>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</si>
  <si>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</si>
  <si>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</si>
  <si>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</si>
  <si>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</si>
  <si>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</si>
  <si>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</si>
  <si>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</si>
  <si>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</si>
  <si>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</si>
  <si>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</si>
  <si>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</si>
  <si>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</si>
  <si>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</si>
  <si>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</si>
  <si>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</si>
  <si>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</si>
  <si>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</si>
  <si>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</si>
  <si>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</si>
  <si>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</si>
  <si>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</si>
  <si>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</si>
  <si>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</si>
  <si>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</si>
  <si>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</si>
  <si>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</si>
  <si>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</si>
  <si>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</si>
  <si>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</si>
  <si>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</si>
  <si>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</si>
  <si>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</si>
  <si>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</si>
  <si>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</si>
  <si>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</si>
  <si>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</si>
  <si>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</si>
  <si>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</si>
  <si>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</si>
  <si>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</si>
  <si>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</si>
  <si>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</si>
  <si>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</si>
  <si>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</si>
  <si>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</si>
  <si>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</si>
  <si>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</si>
  <si>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</si>
  <si>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</si>
  <si>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</si>
  <si>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</si>
  <si>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</si>
  <si>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</si>
  <si>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</si>
  <si>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</si>
  <si>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</si>
  <si>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</si>
  <si>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</si>
  <si>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</si>
  <si>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</si>
  <si>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</si>
  <si>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</si>
  <si>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</si>
  <si>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</si>
  <si>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</si>
  <si>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</si>
  <si>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</si>
  <si>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</si>
  <si>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</si>
  <si>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</si>
  <si>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</si>
  <si>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</si>
  <si>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</si>
  <si>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</si>
  <si>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</si>
  <si>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</si>
  <si>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</si>
  <si>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</si>
  <si>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</si>
  <si>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</si>
  <si>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</si>
  <si>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</si>
  <si>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</si>
  <si>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</si>
  <si>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</si>
  <si>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</si>
  <si>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</si>
  <si>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</si>
  <si>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</si>
  <si>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</si>
  <si>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</si>
  <si>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</si>
  <si>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</si>
  <si>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</si>
  <si>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</si>
  <si>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</si>
  <si>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</si>
  <si>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</si>
  <si>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</si>
  <si>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</si>
  <si>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</si>
  <si>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</si>
  <si>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</si>
  <si>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</si>
  <si>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</si>
  <si>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</si>
  <si>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</si>
  <si>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</si>
  <si>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</si>
  <si>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</si>
  <si>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</si>
  <si>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</si>
  <si>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</si>
  <si>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</si>
  <si>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</si>
  <si>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</si>
  <si>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</si>
  <si>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</si>
  <si>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</si>
  <si>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</si>
  <si>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</si>
  <si>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</si>
  <si>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</si>
  <si>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</si>
  <si>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</si>
  <si>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</si>
  <si>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</si>
  <si>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</si>
  <si>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</si>
  <si>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</si>
  <si>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</si>
  <si>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</si>
  <si>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</si>
  <si>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</si>
  <si>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</si>
  <si>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</si>
  <si>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</si>
  <si>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</si>
  <si>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</si>
  <si>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</si>
  <si>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</si>
  <si>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</si>
  <si>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</si>
  <si>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</si>
  <si>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</si>
  <si>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</si>
  <si>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</si>
  <si>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</si>
  <si>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</si>
  <si>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</si>
  <si>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</si>
  <si>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</si>
  <si>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</si>
  <si>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</si>
  <si>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</si>
  <si>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</si>
  <si>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</si>
  <si>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</si>
  <si>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</si>
  <si>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</si>
  <si>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</si>
  <si>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</si>
  <si>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</si>
  <si>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</si>
  <si>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</si>
  <si>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</si>
  <si>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</si>
  <si>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</si>
  <si>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</si>
  <si>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</si>
  <si>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</si>
  <si>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</si>
  <si>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</si>
  <si>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</si>
  <si>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</si>
  <si>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</si>
  <si>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</si>
  <si>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</si>
  <si>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</si>
  <si>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</si>
  <si>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</si>
  <si>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</si>
  <si>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</si>
  <si>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</si>
  <si>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</si>
  <si>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</si>
  <si>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</si>
  <si>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</si>
  <si>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</si>
  <si>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</si>
  <si>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</si>
  <si>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</si>
  <si>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</si>
  <si>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</si>
  <si>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</si>
  <si>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</si>
  <si>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</si>
  <si>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</si>
  <si>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</si>
  <si>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</si>
  <si>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</si>
  <si>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</si>
  <si>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</si>
  <si>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</si>
  <si>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</si>
  <si>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</si>
  <si>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</si>
  <si>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</si>
  <si>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</si>
  <si>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</si>
  <si>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</si>
  <si>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</si>
  <si>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</si>
  <si>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</si>
  <si>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</si>
  <si>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</si>
  <si>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</si>
  <si>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</si>
  <si>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</si>
  <si>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</si>
  <si>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</si>
  <si>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</si>
  <si>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</si>
  <si>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</si>
  <si>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</si>
  <si>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</si>
  <si>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</si>
  <si>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</si>
  <si>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</si>
  <si>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</si>
  <si>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</si>
  <si>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</si>
  <si>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</si>
  <si>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</si>
  <si>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</si>
  <si>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</si>
  <si>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</si>
  <si>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</si>
  <si>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</si>
  <si>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</si>
  <si>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</si>
  <si>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</si>
  <si>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</si>
  <si>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</si>
  <si>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</si>
  <si>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</si>
  <si>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</si>
  <si>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</si>
  <si>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</si>
  <si>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</si>
  <si>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</si>
  <si>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</si>
  <si>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</si>
  <si>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</si>
  <si>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</si>
  <si>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</si>
  <si>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</si>
  <si>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</si>
  <si>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</si>
  <si>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</si>
  <si>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</si>
  <si>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</si>
  <si>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</si>
  <si>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</si>
  <si>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</si>
  <si>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</si>
  <si>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</si>
  <si>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</si>
  <si>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</si>
  <si>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</si>
  <si>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</si>
  <si>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</si>
  <si>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</si>
  <si>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</si>
  <si>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</si>
  <si>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</si>
  <si>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</si>
  <si>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</si>
  <si>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</si>
  <si>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</si>
  <si>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</si>
  <si>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</si>
  <si>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</si>
  <si>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</si>
  <si>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</si>
  <si>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</si>
  <si>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</si>
  <si>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</si>
  <si>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</si>
  <si>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</si>
  <si>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</si>
  <si>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</si>
  <si>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</si>
  <si>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</si>
  <si>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</si>
  <si>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</si>
  <si>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</si>
  <si>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</si>
  <si>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</si>
  <si>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</si>
  <si>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</si>
  <si>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</si>
  <si>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</si>
  <si>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</si>
  <si>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</si>
  <si>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</si>
  <si>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</si>
  <si>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</si>
  <si>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</si>
  <si>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</si>
  <si>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</si>
  <si>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</si>
  <si>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</si>
  <si>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</si>
  <si>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</si>
  <si>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</si>
  <si>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</si>
  <si>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</si>
  <si>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</si>
  <si>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</si>
  <si>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</si>
  <si>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</si>
  <si>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</si>
  <si>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</si>
  <si>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</si>
  <si>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</si>
  <si>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</si>
  <si>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</si>
  <si>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</si>
  <si>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</si>
  <si>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</si>
  <si>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</si>
  <si>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</si>
  <si>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</si>
  <si>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</si>
  <si>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</si>
  <si>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</si>
  <si>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</si>
  <si>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</si>
  <si>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</si>
  <si>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</si>
  <si>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</si>
  <si>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</si>
  <si>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</si>
  <si>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</si>
  <si>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</si>
  <si>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</si>
  <si>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</si>
  <si>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</si>
  <si>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</si>
  <si>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</si>
  <si>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</si>
  <si>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</si>
  <si>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</si>
  <si>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</si>
  <si>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</si>
  <si>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</si>
  <si>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</si>
  <si>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</si>
  <si>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</si>
  <si>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</si>
  <si>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</si>
  <si>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</si>
  <si>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</si>
  <si>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</si>
  <si>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</si>
  <si>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</si>
  <si>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</si>
  <si>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</si>
  <si>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</si>
  <si>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</si>
  <si>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</si>
  <si>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</si>
  <si>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</si>
  <si>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</si>
  <si>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</si>
  <si>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</si>
  <si>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</si>
  <si>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</si>
  <si>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</si>
  <si>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</si>
  <si>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</si>
  <si>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</si>
  <si>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</si>
  <si>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</si>
  <si>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</si>
  <si>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</si>
  <si>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</si>
  <si>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</si>
  <si>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</si>
  <si>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</si>
  <si>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</si>
  <si>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</si>
  <si>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</si>
  <si>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</si>
  <si>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</si>
  <si>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</si>
  <si>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</si>
  <si>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</si>
  <si>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</si>
  <si>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</si>
  <si>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</si>
  <si>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</si>
  <si>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</si>
  <si>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</si>
  <si>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</si>
  <si>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</si>
  <si>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</si>
  <si>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</si>
  <si>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</si>
  <si>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</si>
  <si>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</si>
  <si>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</si>
  <si>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</si>
  <si>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</si>
  <si>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</si>
  <si>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</si>
  <si>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</si>
  <si>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</si>
  <si>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</si>
  <si>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</si>
  <si>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</si>
  <si>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</si>
  <si>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</si>
  <si>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</si>
  <si>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</si>
  <si>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</si>
  <si>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</si>
  <si>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</si>
  <si>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</si>
  <si>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</si>
  <si>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</si>
  <si>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</si>
  <si>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</si>
  <si>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</si>
  <si>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</si>
  <si>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</si>
  <si>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</si>
  <si>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</si>
  <si>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</si>
  <si>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</si>
  <si>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</si>
  <si>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</si>
  <si>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</si>
  <si>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</si>
  <si>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</si>
  <si>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</si>
  <si>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</si>
  <si>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</si>
  <si>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</si>
  <si>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</si>
  <si>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</si>
  <si>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</si>
  <si>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</si>
  <si>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</si>
  <si>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</si>
  <si>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</si>
  <si>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</si>
  <si>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</si>
  <si>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</si>
  <si>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</si>
  <si>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</si>
  <si>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</si>
  <si>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</si>
  <si>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</si>
  <si>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</si>
  <si>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</si>
  <si>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</si>
  <si>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</si>
  <si>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</si>
  <si>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</si>
  <si>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</si>
  <si>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</si>
  <si>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</si>
  <si>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</si>
  <si>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</si>
  <si>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</si>
  <si>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</si>
  <si>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</si>
  <si>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</si>
  <si>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</si>
  <si>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</si>
  <si>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</si>
  <si>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</si>
  <si>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</si>
  <si>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</si>
  <si>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</si>
  <si>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</si>
  <si>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</si>
  <si>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</si>
  <si>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</si>
  <si>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</si>
  <si>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</si>
  <si>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</si>
  <si>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</si>
  <si>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</si>
  <si>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</si>
  <si>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</si>
  <si>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</si>
  <si>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</si>
  <si>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</si>
  <si>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</si>
  <si>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</si>
  <si>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</si>
  <si>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</si>
  <si>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</si>
  <si>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</si>
  <si>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</si>
  <si>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</si>
  <si>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</si>
  <si>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</si>
  <si>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</si>
  <si>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</si>
  <si>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</si>
  <si>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</si>
  <si>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</si>
  <si>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</si>
  <si>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</si>
  <si>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</si>
  <si>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</si>
  <si>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</si>
  <si>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</si>
  <si>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</si>
  <si>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</si>
  <si>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</si>
  <si>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</si>
  <si>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</si>
  <si>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</si>
  <si>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</si>
  <si>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</si>
  <si>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</si>
  <si>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</si>
  <si>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</si>
  <si>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</si>
  <si>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</si>
  <si>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</si>
  <si>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</si>
  <si>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</si>
  <si>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</si>
  <si>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</si>
  <si>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</si>
  <si>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</si>
  <si>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</si>
  <si>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</si>
  <si>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</si>
  <si>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</si>
  <si>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</si>
  <si>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</si>
  <si>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</si>
  <si>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</si>
  <si>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</si>
  <si>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</si>
  <si>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</si>
  <si>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</si>
  <si>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</si>
  <si>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</si>
  <si>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</si>
  <si>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</si>
  <si>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</si>
  <si>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</si>
  <si>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</si>
  <si>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</si>
  <si>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</si>
  <si>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</si>
  <si>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</si>
  <si>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</si>
  <si>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</si>
  <si>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</si>
  <si>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</si>
  <si>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</si>
  <si>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</si>
  <si>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</si>
  <si>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</si>
  <si>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</si>
  <si>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</si>
  <si>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</si>
  <si>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</si>
  <si>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</si>
  <si>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</si>
  <si>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</si>
  <si>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</si>
  <si>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</si>
  <si>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</si>
  <si>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</si>
  <si>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</si>
  <si>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</si>
  <si>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</si>
  <si>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</si>
  <si>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</si>
  <si>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</si>
  <si>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</si>
  <si>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</si>
  <si>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</si>
  <si>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</si>
  <si>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</si>
  <si>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</si>
  <si>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</si>
  <si>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</si>
  <si>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</si>
  <si>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</si>
  <si>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</si>
  <si>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</si>
  <si>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</si>
  <si>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</si>
  <si>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</si>
  <si>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</si>
  <si>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</si>
  <si>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</si>
  <si>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</si>
  <si>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</si>
  <si>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</si>
  <si>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</si>
  <si>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</si>
  <si>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</si>
  <si>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</si>
  <si>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</si>
  <si>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</si>
  <si>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</si>
  <si>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</si>
  <si>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</si>
  <si>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</si>
  <si>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</si>
  <si>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</si>
  <si>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</si>
  <si>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</si>
  <si>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</si>
  <si>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</si>
  <si>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</si>
  <si>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</si>
  <si>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</si>
  <si>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</si>
  <si>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</si>
  <si>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</si>
  <si>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</si>
  <si>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</si>
  <si>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</si>
  <si>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</si>
  <si>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</si>
  <si>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</si>
  <si>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</si>
  <si>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</si>
  <si>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</si>
  <si>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</si>
  <si>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</si>
  <si>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</si>
  <si>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</si>
  <si>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</si>
  <si>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</si>
  <si>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</si>
  <si>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</si>
  <si>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</si>
  <si>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</si>
  <si>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</si>
  <si>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</si>
  <si>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</si>
  <si>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</si>
  <si>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</si>
  <si>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</si>
  <si>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</si>
  <si>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</si>
  <si>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</si>
  <si>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</si>
  <si>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</si>
  <si>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</si>
  <si>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</si>
  <si>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</si>
  <si>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</si>
  <si>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</si>
  <si>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</si>
  <si>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</si>
  <si>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</si>
  <si>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</si>
  <si>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</si>
  <si>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</si>
  <si>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</si>
  <si>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</si>
  <si>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</si>
  <si>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</si>
  <si>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</si>
  <si>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</si>
  <si>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</si>
  <si>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</si>
  <si>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</si>
  <si>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</si>
  <si>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</si>
  <si>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</si>
  <si>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</si>
  <si>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</si>
  <si>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</si>
  <si>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</si>
  <si>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</si>
  <si>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</si>
  <si>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</si>
  <si>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</si>
  <si>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</si>
  <si>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</si>
  <si>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</si>
  <si>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</si>
  <si>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</si>
  <si>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</si>
  <si>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</si>
  <si>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</si>
  <si>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</si>
  <si>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</si>
  <si>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</si>
  <si>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</si>
  <si>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</si>
  <si>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</si>
  <si>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</si>
  <si>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</si>
  <si>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</si>
  <si>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</si>
  <si>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</si>
  <si>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</si>
  <si>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</si>
  <si>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</si>
  <si>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</si>
  <si>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</si>
  <si>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</si>
  <si>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</si>
  <si>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</si>
  <si>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</si>
  <si>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</si>
  <si>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</si>
  <si>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</si>
  <si>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</si>
  <si>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</si>
  <si>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</si>
  <si>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</si>
  <si>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</si>
  <si>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</si>
  <si>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</si>
  <si>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</si>
  <si>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</si>
  <si>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</si>
  <si>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</si>
  <si>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</si>
  <si>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</si>
  <si>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</si>
  <si>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</si>
  <si>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</si>
  <si>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</si>
  <si>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</si>
  <si>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</si>
  <si>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</si>
  <si>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</si>
  <si>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</si>
  <si>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</si>
  <si>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</si>
  <si>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</si>
  <si>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</si>
  <si>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</si>
  <si>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</si>
  <si>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</si>
  <si>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</si>
  <si>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</si>
  <si>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</si>
  <si>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</si>
  <si>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</si>
  <si>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</si>
  <si>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</si>
  <si>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</si>
  <si>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</si>
  <si>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</si>
  <si>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</si>
  <si>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</si>
  <si>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</si>
  <si>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</si>
  <si>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</si>
  <si>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</si>
  <si>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</si>
  <si>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</si>
  <si>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</si>
  <si>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</si>
  <si>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</si>
  <si>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</si>
  <si>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</si>
  <si>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</si>
  <si>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</si>
  <si>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</si>
  <si>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</si>
  <si>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</si>
  <si>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</si>
  <si>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</si>
  <si>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</si>
  <si>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</si>
  <si>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</si>
  <si>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</si>
  <si>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</si>
  <si>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</si>
  <si>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</si>
  <si>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</si>
  <si>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</si>
  <si>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</si>
  <si>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</si>
  <si>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</si>
  <si>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</si>
  <si>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</si>
  <si>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</si>
  <si>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</si>
  <si>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</si>
  <si>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</si>
  <si>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</si>
  <si>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</si>
  <si>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</si>
  <si>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</si>
  <si>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</si>
  <si>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</si>
  <si>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</si>
  <si>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</si>
  <si>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</si>
  <si>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</si>
  <si>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</si>
  <si>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</si>
  <si>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</si>
  <si>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</si>
  <si>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</si>
  <si>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</si>
  <si>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</si>
  <si>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</si>
  <si>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</si>
  <si>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</si>
  <si>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</si>
  <si>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</si>
  <si>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</si>
  <si>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</si>
  <si>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</si>
  <si>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</si>
  <si>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</si>
  <si>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</si>
  <si>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</si>
  <si>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</si>
  <si>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</si>
  <si>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</si>
  <si>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</si>
  <si>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</si>
  <si>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</si>
  <si>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</si>
  <si>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</si>
  <si>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</si>
  <si>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</si>
  <si>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</si>
  <si>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</si>
  <si>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</si>
  <si>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</si>
  <si>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</si>
  <si>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</si>
  <si>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</si>
  <si>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</si>
  <si>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</si>
  <si>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</si>
  <si>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</si>
  <si>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</si>
  <si>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</si>
  <si>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</si>
  <si>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</si>
  <si>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</si>
  <si>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</si>
  <si>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</si>
  <si>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</si>
  <si>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</si>
  <si>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</si>
  <si>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</si>
  <si>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</si>
  <si>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</si>
  <si>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</si>
  <si>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</si>
  <si>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</si>
  <si>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</si>
  <si>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</si>
  <si>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</si>
  <si>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</si>
  <si>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</si>
  <si>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</si>
  <si>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</si>
  <si>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</si>
  <si>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</si>
  <si>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</si>
  <si>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</si>
  <si>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</si>
  <si>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</si>
  <si>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</si>
  <si>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</si>
  <si>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</si>
  <si>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</si>
  <si>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</si>
  <si>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</si>
  <si>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</si>
  <si>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</si>
  <si>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</si>
  <si>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</si>
  <si>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</si>
  <si>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</si>
  <si>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</si>
  <si>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</si>
  <si>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</si>
  <si>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</si>
  <si>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</si>
  <si>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</si>
  <si>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</si>
  <si>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</si>
  <si>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</si>
  <si>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</si>
  <si>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</si>
  <si>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</si>
  <si>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</si>
  <si>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</si>
  <si>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</si>
  <si>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</si>
  <si>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</si>
  <si>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</si>
  <si>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</si>
  <si>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</si>
  <si>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</si>
  <si>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</si>
  <si>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</si>
  <si>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</si>
  <si>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</si>
  <si>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</si>
  <si>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</si>
  <si>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</si>
  <si>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</si>
  <si>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</si>
  <si>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</si>
  <si>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</si>
  <si>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</si>
  <si>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</si>
  <si>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</si>
  <si>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</si>
  <si>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</si>
  <si>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</si>
  <si>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</si>
  <si>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</si>
  <si>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</si>
  <si>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</si>
  <si>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</si>
  <si>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</si>
  <si>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</si>
  <si>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</si>
  <si>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</si>
  <si>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</si>
  <si>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</si>
  <si>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</si>
  <si>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</si>
  <si>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</si>
  <si>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</si>
  <si>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</si>
  <si>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</si>
  <si>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</si>
  <si>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</si>
  <si>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</si>
  <si>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</si>
  <si>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</si>
  <si>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</si>
  <si>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</si>
  <si>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</si>
  <si>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</si>
  <si>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</si>
  <si>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</si>
  <si>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</si>
  <si>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</si>
  <si>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</si>
  <si>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</si>
  <si>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</si>
  <si>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</si>
  <si>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</si>
  <si>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</si>
  <si>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</si>
  <si>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</si>
  <si>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</si>
  <si>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</si>
  <si>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</si>
  <si>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</si>
  <si>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</si>
  <si>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</si>
  <si>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</si>
  <si>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</si>
  <si>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</si>
  <si>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</si>
  <si>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</si>
  <si>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</si>
  <si>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</si>
  <si>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</si>
  <si>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</si>
  <si>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</si>
  <si>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</si>
  <si>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</si>
  <si>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</si>
  <si>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</si>
  <si>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</si>
  <si>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</si>
  <si>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</si>
  <si>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</si>
  <si>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</si>
  <si>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</si>
  <si>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</si>
  <si>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</si>
  <si>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</si>
  <si>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</si>
  <si>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</si>
  <si>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</si>
  <si>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</si>
  <si>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</si>
  <si>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</si>
  <si>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</si>
  <si>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</si>
  <si>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</si>
  <si>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</si>
  <si>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</si>
  <si>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</si>
  <si>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</si>
  <si>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</si>
  <si>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</si>
  <si>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</si>
  <si>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</si>
  <si>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</si>
  <si>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</si>
  <si>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</si>
  <si>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</si>
  <si>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</si>
  <si>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</si>
  <si>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</si>
  <si>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</si>
  <si>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</si>
  <si>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</si>
  <si>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</si>
  <si>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</si>
  <si>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</si>
  <si>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</si>
  <si>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</si>
  <si>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</si>
  <si>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</si>
  <si>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</si>
  <si>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</si>
  <si>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</si>
  <si>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</si>
  <si>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</si>
  <si>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</si>
  <si>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</si>
  <si>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</si>
  <si>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</si>
  <si>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</si>
  <si>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</si>
  <si>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</si>
  <si>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</si>
  <si>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</si>
  <si>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</si>
  <si>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</si>
  <si>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</si>
  <si>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</si>
  <si>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</si>
  <si>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</si>
  <si>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</si>
  <si>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</si>
  <si>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</si>
  <si>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</si>
  <si>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</si>
  <si>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</si>
  <si>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</si>
  <si>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</si>
  <si>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</si>
  <si>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</si>
  <si>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</si>
  <si>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</si>
  <si>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</si>
  <si>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</si>
  <si>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</si>
  <si>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</si>
  <si>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</si>
  <si>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</si>
  <si>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</si>
  <si>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</si>
  <si>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</si>
  <si>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</si>
  <si>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</si>
  <si>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</si>
  <si>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</si>
  <si>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</si>
  <si>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</si>
  <si>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</si>
  <si>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</si>
  <si>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</si>
  <si>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</si>
  <si>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</si>
  <si>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</si>
  <si>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</si>
  <si>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</si>
  <si>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</si>
  <si>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</si>
  <si>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</si>
  <si>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</si>
  <si>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</si>
  <si>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</si>
  <si>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</si>
  <si>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</si>
  <si>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</si>
  <si>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</si>
  <si>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</si>
  <si>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</si>
  <si>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</si>
  <si>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</si>
  <si>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</si>
  <si>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</si>
  <si>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</si>
  <si>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</si>
  <si>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</si>
  <si>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</si>
  <si>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</si>
  <si>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</si>
  <si>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</si>
  <si>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</si>
  <si>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</si>
  <si>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</si>
  <si>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</si>
  <si>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</si>
  <si>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</si>
  <si>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</si>
  <si>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</si>
  <si>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</si>
  <si>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</si>
  <si>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</si>
  <si>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</si>
  <si>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</si>
  <si>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</si>
  <si>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</si>
  <si>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</si>
  <si>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</si>
  <si>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</si>
  <si>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</si>
  <si>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</si>
  <si>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</si>
  <si>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</si>
  <si>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</si>
  <si>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</si>
  <si>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</si>
  <si>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</si>
  <si>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</si>
  <si>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</si>
  <si>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</si>
  <si>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</si>
  <si>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</si>
  <si>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</si>
  <si>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</si>
  <si>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</si>
  <si>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</si>
  <si>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</si>
  <si>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</si>
  <si>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</si>
  <si>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</si>
  <si>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</si>
  <si>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</si>
  <si>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</si>
  <si>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</si>
  <si>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</si>
  <si>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</si>
  <si>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</si>
  <si>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</si>
  <si>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</si>
  <si>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</si>
  <si>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</si>
  <si>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</si>
  <si>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</si>
  <si>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</si>
  <si>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</si>
  <si>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</si>
  <si>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</si>
  <si>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</si>
  <si>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</si>
  <si>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</si>
  <si>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</si>
  <si>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</si>
  <si>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</si>
  <si>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</si>
  <si>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</si>
  <si>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</si>
  <si>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</si>
  <si>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</si>
  <si>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</si>
  <si>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</si>
  <si>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</si>
  <si>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</si>
  <si>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</si>
  <si>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</si>
  <si>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</si>
  <si>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</si>
  <si>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</si>
  <si>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</si>
  <si>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</si>
  <si>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</si>
  <si>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</si>
  <si>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</si>
  <si>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</si>
  <si>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</si>
  <si>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</si>
  <si>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</si>
  <si>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</si>
  <si>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</si>
  <si>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</si>
  <si>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</si>
  <si>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</si>
  <si>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</si>
  <si>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</si>
  <si>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</si>
  <si>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</si>
  <si>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</si>
  <si>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</si>
  <si>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</si>
  <si>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</si>
  <si>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</si>
  <si>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</si>
  <si>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</si>
  <si>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</si>
  <si>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</si>
  <si>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</si>
  <si>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</si>
  <si>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</si>
  <si>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</si>
  <si>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</si>
  <si>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</si>
  <si>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</si>
  <si>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</si>
  <si>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</si>
  <si>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</si>
  <si>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</si>
  <si>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</si>
  <si>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</si>
  <si>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</si>
  <si>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</si>
  <si>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</si>
  <si>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</si>
  <si>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</si>
  <si>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</si>
  <si>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</si>
  <si>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</si>
  <si>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</si>
  <si>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</si>
  <si>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</si>
  <si>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</si>
  <si>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</si>
  <si>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</si>
  <si>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</si>
  <si>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</si>
  <si>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</si>
  <si>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</si>
  <si>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</si>
  <si>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</si>
  <si>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</si>
  <si>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</si>
  <si>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</si>
  <si>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</si>
  <si>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</si>
  <si>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</si>
  <si>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</si>
  <si>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</si>
  <si>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</si>
  <si>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</si>
  <si>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</si>
  <si>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</si>
  <si>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</si>
  <si>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</si>
  <si>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</si>
  <si>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</si>
  <si>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</si>
  <si>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</si>
  <si>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</si>
  <si>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</si>
  <si>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</si>
  <si>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</si>
  <si>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</si>
  <si>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</si>
  <si>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</si>
  <si>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</si>
  <si>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</si>
  <si>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</si>
  <si>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</si>
  <si>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</si>
  <si>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</si>
  <si>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</si>
  <si>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</si>
  <si>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</si>
  <si>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</si>
  <si>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</si>
  <si>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</si>
  <si>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</si>
  <si>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</si>
  <si>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</si>
  <si>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</si>
  <si>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</si>
  <si>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</si>
  <si>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</si>
  <si>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</si>
  <si>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</si>
  <si>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</si>
  <si>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</si>
  <si>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</si>
  <si>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</si>
  <si>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</si>
  <si>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</si>
  <si>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</si>
  <si>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</si>
  <si>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</si>
  <si>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</si>
  <si>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</si>
  <si>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</si>
  <si>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</si>
  <si>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</si>
  <si>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</si>
  <si>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</si>
  <si>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</si>
  <si>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</si>
  <si>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</si>
  <si>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</si>
  <si>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</si>
  <si>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</si>
  <si>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</si>
  <si>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</si>
  <si>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</si>
  <si>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</si>
  <si>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</si>
  <si>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</si>
  <si>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</si>
  <si>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</si>
  <si>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</si>
  <si>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</si>
  <si>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</si>
  <si>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</si>
  <si>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</si>
  <si>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</si>
  <si>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</si>
  <si>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</si>
  <si>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</si>
  <si>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</si>
  <si>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</si>
  <si>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</si>
  <si>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</si>
  <si>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</si>
  <si>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</si>
  <si>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</si>
  <si>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</si>
  <si>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</si>
  <si>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</si>
  <si>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</si>
  <si>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</si>
  <si>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</si>
  <si>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</si>
  <si>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</si>
  <si>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</si>
  <si>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</si>
  <si>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</si>
  <si>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</si>
  <si>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</si>
  <si>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</si>
  <si>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</si>
  <si>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</si>
  <si>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</si>
  <si>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</si>
  <si>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</si>
  <si>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</si>
  <si>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</si>
  <si>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</si>
  <si>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</si>
  <si>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</si>
  <si>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</si>
  <si>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</si>
  <si>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</si>
  <si>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</si>
  <si>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</si>
  <si>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</si>
  <si>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</si>
  <si>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</si>
  <si>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</si>
  <si>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</si>
  <si>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</si>
  <si>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</si>
  <si>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</si>
  <si>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</si>
  <si>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</si>
  <si>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</si>
  <si>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</si>
  <si>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</si>
  <si>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</si>
  <si>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</si>
  <si>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</si>
  <si>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</si>
  <si>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</si>
  <si>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</si>
  <si>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</si>
  <si>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</si>
  <si>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</si>
  <si>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</si>
  <si>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</si>
  <si>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</si>
  <si>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</si>
  <si>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</si>
  <si>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</si>
  <si>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</si>
  <si>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</si>
  <si>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</si>
  <si>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</si>
  <si>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</si>
  <si>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</si>
  <si>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</si>
  <si>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</si>
  <si>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</si>
  <si>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</si>
  <si>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</si>
  <si>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</si>
  <si>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</si>
  <si>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</si>
  <si>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</si>
  <si>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</si>
  <si>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</si>
  <si>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</si>
  <si>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</si>
  <si>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</si>
  <si>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</si>
  <si>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</si>
  <si>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</si>
  <si>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</si>
  <si>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</si>
  <si>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</si>
  <si>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</si>
  <si>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</si>
  <si>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</si>
  <si>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</si>
  <si>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</si>
  <si>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</si>
  <si>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</si>
  <si>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</si>
  <si>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</si>
  <si>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</si>
  <si>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</si>
  <si>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</si>
  <si>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</si>
  <si>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</si>
  <si>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</si>
  <si>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</si>
  <si>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</si>
  <si>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</si>
  <si>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</si>
  <si>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</si>
  <si>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</si>
  <si>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</si>
  <si>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</si>
  <si>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</si>
  <si>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</si>
  <si>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</si>
  <si>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</si>
  <si>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</si>
  <si>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</si>
  <si>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</si>
  <si>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</si>
  <si>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</si>
  <si>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</si>
  <si>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</si>
  <si>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</si>
  <si>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</si>
  <si>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</si>
  <si>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</si>
  <si>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</si>
  <si>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</si>
  <si>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</si>
  <si>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</si>
  <si>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</si>
  <si>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</si>
  <si>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</si>
  <si>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</si>
  <si>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</si>
  <si>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</si>
  <si>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</si>
  <si>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</si>
  <si>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</si>
  <si>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</si>
  <si>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</si>
  <si>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</si>
  <si>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</si>
  <si>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</si>
  <si>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</si>
  <si>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</si>
  <si>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</si>
  <si>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</si>
  <si>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</si>
  <si>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</si>
  <si>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</si>
  <si>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</si>
  <si>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</si>
  <si>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</si>
  <si>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</si>
  <si>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</si>
  <si>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</si>
  <si>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</si>
  <si>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</si>
  <si>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</si>
  <si>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</si>
  <si>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</si>
  <si>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</si>
  <si>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</si>
  <si>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</si>
  <si>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</si>
  <si>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</si>
  <si>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</si>
  <si>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</si>
  <si>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</si>
  <si>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</si>
  <si>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</si>
  <si>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</si>
  <si>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</si>
  <si>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</si>
  <si>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</si>
  <si>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</si>
  <si>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</si>
  <si>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</si>
  <si>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</si>
  <si>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</si>
  <si>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</si>
  <si>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</si>
  <si>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</si>
  <si>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</si>
  <si>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</si>
  <si>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</si>
  <si>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</si>
  <si>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</si>
  <si>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</si>
  <si>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</si>
  <si>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</si>
  <si>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</si>
  <si>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</si>
  <si>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</si>
  <si>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</si>
  <si>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</si>
  <si>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</si>
  <si>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</si>
  <si>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</si>
  <si>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</si>
  <si>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</si>
  <si>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</si>
  <si>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</si>
  <si>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</si>
  <si>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</si>
  <si>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</si>
  <si>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</si>
  <si>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</si>
  <si>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</si>
  <si>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</si>
  <si>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</si>
  <si>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</si>
  <si>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</si>
  <si>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</si>
  <si>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</si>
  <si>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</si>
  <si>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</si>
  <si>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</si>
  <si>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</si>
  <si>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</si>
  <si>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</si>
  <si>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</si>
  <si>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</si>
  <si>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</si>
  <si>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</si>
  <si>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</si>
  <si>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</si>
  <si>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</si>
  <si>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</si>
  <si>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</si>
  <si>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</si>
  <si>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</si>
  <si>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</si>
  <si>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</si>
  <si>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</si>
  <si>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</si>
  <si>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</si>
  <si>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</si>
  <si>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</si>
  <si>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</si>
  <si>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</si>
  <si>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</si>
  <si>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</si>
  <si>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</si>
  <si>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</si>
  <si>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</si>
  <si>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</si>
  <si>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</si>
  <si>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</si>
  <si>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</si>
  <si>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</si>
  <si>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</si>
  <si>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</si>
  <si>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</si>
  <si>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</si>
  <si>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</si>
  <si>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</si>
  <si>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</si>
  <si>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</si>
  <si>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</si>
  <si>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</si>
  <si>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</si>
  <si>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</si>
  <si>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</si>
  <si>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</si>
  <si>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</si>
  <si>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</si>
  <si>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</si>
  <si>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</si>
  <si>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</si>
  <si>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</si>
  <si>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</si>
  <si>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</si>
  <si>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</si>
  <si>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</si>
  <si>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</si>
  <si>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</si>
  <si>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</si>
  <si>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</si>
  <si>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</si>
  <si>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</si>
  <si>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</si>
  <si>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</si>
  <si>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</si>
  <si>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</si>
  <si>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</si>
  <si>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</si>
  <si>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</si>
  <si>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</si>
  <si>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</si>
  <si>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</si>
  <si>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</si>
  <si>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</si>
  <si>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</si>
  <si>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</si>
  <si>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</si>
  <si>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</si>
  <si>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</si>
  <si>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</si>
  <si>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</si>
  <si>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</si>
  <si>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</si>
  <si>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</si>
  <si>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</si>
  <si>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</si>
  <si>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</si>
  <si>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</si>
  <si>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</si>
  <si>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</si>
  <si>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</si>
  <si>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</si>
  <si>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</si>
  <si>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</si>
  <si>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</si>
  <si>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</si>
  <si>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</si>
  <si>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</si>
  <si>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</si>
  <si>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</si>
  <si>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</si>
  <si>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</si>
  <si>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</si>
  <si>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</si>
  <si>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</si>
  <si>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</si>
  <si>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</si>
  <si>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</si>
  <si>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</si>
  <si>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</si>
  <si>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</si>
  <si>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</si>
  <si>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</si>
  <si>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</si>
  <si>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</si>
  <si>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</si>
  <si>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</si>
  <si>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</si>
  <si>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</si>
  <si>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</si>
  <si>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</si>
  <si>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</si>
  <si>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</si>
  <si>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</si>
  <si>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</si>
  <si>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</si>
  <si>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</si>
  <si>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</si>
  <si>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</si>
  <si>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</si>
  <si>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</si>
  <si>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</si>
  <si>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</si>
  <si>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</si>
  <si>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</si>
  <si>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</si>
  <si>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</si>
  <si>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</si>
  <si>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</si>
  <si>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</si>
  <si>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</si>
  <si>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</si>
  <si>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</si>
  <si>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</si>
  <si>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</si>
  <si>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</si>
  <si>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</si>
  <si>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</si>
  <si>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</si>
  <si>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</si>
  <si>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</si>
  <si>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</si>
  <si>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</si>
  <si>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</si>
  <si>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</si>
  <si>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</si>
  <si>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</si>
  <si>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</si>
  <si>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</si>
  <si>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</si>
  <si>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</si>
  <si>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</si>
  <si>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</si>
  <si>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</si>
  <si>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</si>
  <si>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</si>
  <si>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</si>
  <si>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</si>
  <si>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</si>
  <si>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</si>
  <si>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</si>
  <si>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</si>
  <si>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</si>
  <si>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</si>
  <si>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</si>
  <si>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</si>
  <si>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</si>
  <si>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</si>
  <si>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</si>
  <si>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</si>
  <si>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</si>
  <si>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</si>
  <si>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</si>
  <si>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</si>
  <si>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</si>
  <si>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</si>
  <si>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</si>
  <si>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</si>
  <si>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</si>
  <si>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</si>
  <si>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</si>
  <si>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</si>
  <si>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</si>
  <si>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</si>
  <si>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</si>
  <si>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</si>
  <si>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</si>
  <si>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</si>
  <si>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</si>
  <si>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</si>
  <si>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</si>
  <si>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</si>
  <si>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</si>
  <si>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</si>
  <si>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</si>
  <si>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</si>
  <si>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</si>
  <si>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</si>
  <si>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</si>
  <si>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</si>
  <si>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</si>
  <si>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</si>
  <si>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</si>
  <si>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</si>
  <si>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</si>
  <si>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</si>
  <si>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</si>
  <si>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</si>
  <si>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</si>
  <si>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</si>
  <si>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</si>
  <si>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</si>
  <si>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</si>
  <si>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</si>
  <si>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</si>
  <si>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</si>
  <si>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</si>
  <si>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</si>
  <si>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</si>
  <si>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</si>
  <si>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</si>
  <si>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</si>
  <si>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</si>
  <si>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</si>
  <si>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</si>
  <si>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</si>
  <si>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</si>
  <si>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</si>
  <si>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</si>
  <si>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</si>
  <si>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</si>
  <si>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</si>
  <si>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</si>
  <si>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</si>
  <si>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</si>
  <si>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</si>
  <si>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</si>
  <si>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</si>
  <si>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</si>
  <si>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</si>
  <si>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</si>
  <si>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</si>
  <si>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</si>
  <si>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</si>
  <si>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</si>
  <si>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</si>
  <si>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</si>
  <si>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</si>
  <si>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</si>
  <si>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</si>
  <si>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</si>
  <si>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</si>
  <si>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</si>
  <si>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</si>
  <si>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</si>
  <si>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</si>
  <si>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</si>
  <si>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</si>
  <si>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</si>
  <si>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</si>
  <si>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</si>
  <si>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</si>
  <si>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</si>
  <si>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</si>
  <si>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</si>
  <si>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</si>
  <si>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</si>
  <si>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</si>
  <si>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</si>
  <si>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</si>
  <si>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</si>
  <si>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</si>
  <si>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</si>
  <si>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</si>
  <si>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</si>
  <si>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</si>
  <si>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</si>
  <si>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</si>
  <si>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</si>
  <si>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</si>
  <si>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</si>
  <si>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</si>
  <si>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</si>
  <si>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</si>
  <si>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</si>
  <si>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</si>
  <si>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</si>
  <si>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</si>
  <si>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</si>
  <si>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</si>
  <si>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</si>
  <si>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</si>
  <si>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</si>
  <si>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</si>
  <si>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</si>
  <si>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</si>
  <si>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</si>
  <si>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</si>
  <si>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</si>
  <si>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</si>
  <si>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</si>
  <si>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</si>
  <si>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</si>
  <si>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</si>
  <si>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</si>
  <si>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</si>
  <si>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</si>
  <si>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</si>
  <si>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</si>
  <si>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</si>
  <si>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</si>
  <si>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</si>
  <si>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</si>
  <si>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</si>
  <si>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</si>
  <si>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</si>
  <si>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</si>
  <si>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</si>
  <si>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</si>
  <si>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</si>
  <si>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</si>
  <si>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</si>
  <si>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</si>
  <si>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</si>
  <si>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</si>
  <si>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</si>
  <si>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</si>
  <si>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</si>
  <si>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</si>
  <si>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</si>
  <si>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</si>
  <si>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</si>
  <si>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</si>
  <si>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</si>
  <si>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</si>
  <si>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</si>
  <si>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</si>
  <si>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</si>
  <si>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</si>
  <si>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</si>
  <si>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</si>
  <si>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</si>
  <si>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</si>
  <si>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</si>
  <si>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</si>
  <si>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</si>
  <si>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</si>
  <si>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</si>
  <si>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</si>
  <si>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</si>
  <si>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</si>
  <si>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</si>
  <si>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</si>
  <si>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</si>
  <si>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</si>
  <si>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</si>
  <si>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</si>
  <si>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</si>
  <si>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</si>
  <si>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</si>
  <si>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</si>
  <si>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</si>
  <si>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</si>
  <si>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</si>
  <si>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</si>
  <si>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</si>
  <si>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</si>
  <si>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</si>
  <si>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</si>
  <si>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</si>
  <si>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</si>
  <si>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</si>
  <si>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</si>
  <si>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</si>
  <si>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</si>
  <si>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</si>
  <si>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</si>
  <si>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</si>
  <si>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</si>
  <si>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</si>
  <si>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</si>
  <si>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</si>
  <si>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</si>
  <si>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</si>
  <si>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</si>
  <si>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</si>
  <si>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</si>
  <si>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</si>
  <si>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</si>
  <si>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</si>
  <si>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</si>
  <si>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</si>
  <si>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</si>
  <si>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</si>
  <si>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</si>
  <si>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</si>
  <si>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</si>
  <si>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</si>
  <si>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</si>
  <si>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</si>
  <si>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</si>
  <si>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</si>
  <si>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</si>
  <si>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</si>
  <si>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</si>
  <si>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</si>
  <si>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</si>
  <si>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</si>
  <si>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</si>
  <si>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</si>
  <si>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</si>
  <si>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</si>
  <si>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</si>
  <si>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</si>
  <si>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</si>
  <si>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</si>
  <si>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</si>
  <si>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</si>
  <si>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</si>
  <si>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</si>
  <si>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</si>
  <si>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</si>
  <si>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</si>
  <si>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</si>
  <si>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</si>
  <si>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</si>
  <si>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</si>
  <si>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</si>
  <si>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</si>
  <si>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</si>
  <si>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</si>
  <si>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</si>
  <si>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</si>
  <si>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</si>
  <si>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</si>
  <si>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</si>
  <si>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</si>
  <si>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</si>
  <si>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</si>
  <si>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</si>
  <si>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</si>
  <si>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</si>
  <si>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</si>
  <si>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</si>
  <si>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</si>
  <si>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</si>
  <si>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</si>
  <si>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</si>
  <si>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</si>
  <si>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</si>
  <si>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</si>
  <si>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</si>
  <si>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</si>
  <si>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</si>
  <si>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</si>
  <si>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</si>
  <si>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</si>
  <si>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</si>
  <si>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</si>
  <si>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</si>
  <si>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</si>
  <si>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</si>
  <si>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</si>
  <si>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</si>
  <si>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</si>
  <si>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</si>
  <si>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</si>
  <si>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</si>
  <si>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</si>
  <si>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</si>
  <si>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</si>
  <si>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</si>
  <si>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</si>
  <si>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</si>
  <si>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</si>
  <si>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</si>
  <si>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</si>
  <si>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</si>
  <si>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</si>
  <si>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</si>
  <si>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</si>
  <si>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</si>
  <si>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</si>
  <si>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</si>
  <si>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</si>
  <si>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</si>
  <si>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</si>
  <si>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</si>
  <si>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</si>
  <si>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</si>
  <si>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</si>
  <si>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</si>
  <si>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</si>
  <si>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</si>
  <si>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</si>
  <si>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</si>
  <si>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</si>
  <si>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</si>
  <si>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</si>
  <si>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</si>
  <si>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</si>
  <si>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</si>
  <si>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</si>
  <si>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</si>
  <si>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</si>
  <si>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</si>
  <si>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</si>
  <si>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</si>
  <si>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</si>
  <si>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</si>
  <si>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</si>
  <si>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</si>
  <si>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</si>
  <si>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</si>
  <si>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</si>
  <si>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</si>
  <si>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</si>
  <si>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</si>
  <si>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</si>
  <si>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</si>
  <si>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</si>
  <si>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</si>
  <si>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</si>
  <si>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</si>
  <si>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</si>
  <si>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</si>
  <si>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</si>
  <si>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</si>
  <si>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</si>
  <si>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</si>
  <si>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</si>
  <si>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</si>
  <si>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</si>
  <si>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</si>
  <si>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</si>
  <si>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</si>
  <si>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</si>
  <si>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</si>
  <si>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</si>
  <si>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</si>
  <si>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</si>
  <si>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</si>
  <si>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</si>
  <si>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</si>
  <si>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</si>
  <si>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</si>
  <si>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</si>
  <si>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</si>
  <si>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</si>
  <si>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</si>
  <si>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</si>
  <si>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</si>
  <si>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</si>
  <si>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</si>
  <si>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</si>
  <si>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</si>
  <si>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</si>
  <si>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</si>
  <si>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</si>
  <si>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</si>
  <si>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</si>
  <si>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</si>
  <si>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</si>
  <si>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</si>
  <si>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</si>
  <si>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</si>
  <si>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</si>
  <si>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</si>
  <si>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</si>
  <si>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</si>
  <si>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</si>
  <si>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</si>
  <si>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</si>
  <si>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</si>
  <si>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</si>
  <si>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</si>
  <si>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</si>
  <si>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</si>
  <si>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</si>
  <si>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</si>
  <si>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</si>
  <si>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</si>
  <si>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</si>
  <si>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</si>
  <si>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</si>
  <si>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</si>
  <si>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</si>
  <si>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</si>
  <si>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</si>
  <si>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</si>
  <si>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</si>
  <si>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</si>
  <si>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</si>
  <si>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</si>
  <si>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</si>
  <si>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</si>
  <si>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</si>
  <si>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</si>
  <si>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</si>
  <si>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</si>
  <si>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</si>
  <si>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</si>
  <si>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</si>
  <si>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</si>
  <si>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</si>
  <si>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</si>
  <si>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</si>
  <si>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</si>
  <si>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</si>
  <si>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</si>
  <si>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</si>
  <si>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</si>
  <si>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</si>
  <si>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</si>
  <si>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</si>
  <si>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</si>
  <si>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</si>
  <si>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</si>
  <si>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</si>
  <si>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</si>
  <si>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</si>
  <si>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</si>
  <si>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</si>
  <si>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</si>
  <si>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</si>
  <si>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</si>
  <si>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</si>
  <si>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</si>
  <si>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</si>
  <si>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</si>
  <si>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</si>
  <si>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</si>
  <si>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</si>
  <si>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</si>
  <si>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</si>
  <si>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</si>
  <si>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</si>
  <si>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</si>
  <si>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</si>
  <si>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</si>
  <si>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</si>
  <si>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</si>
  <si>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</si>
  <si>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</si>
  <si>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</si>
  <si>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</si>
  <si>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</si>
  <si>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</si>
  <si>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</si>
  <si>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</si>
  <si>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</si>
  <si>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</si>
  <si>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</si>
  <si>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</si>
  <si>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</si>
  <si>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</si>
  <si>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</si>
  <si>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</si>
  <si>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</si>
  <si>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</si>
  <si>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</si>
  <si>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</si>
  <si>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</si>
  <si>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</si>
  <si>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</si>
  <si>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</si>
  <si>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</si>
  <si>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</si>
  <si>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</si>
  <si>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</si>
  <si>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</si>
  <si>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</si>
  <si>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</si>
  <si>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</si>
  <si>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</si>
  <si>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</si>
  <si>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</si>
  <si>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</si>
  <si>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</si>
  <si>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</si>
  <si>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</si>
  <si>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</si>
  <si>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</si>
  <si>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</si>
  <si>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</si>
  <si>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</si>
  <si>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</si>
  <si>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</si>
  <si>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</si>
  <si>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</si>
  <si>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</si>
  <si>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</si>
  <si>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</si>
  <si>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</si>
  <si>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</si>
  <si>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</si>
  <si>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</si>
  <si>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</si>
  <si>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</si>
  <si>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</si>
  <si>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</si>
  <si>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</si>
  <si>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</si>
  <si>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</si>
  <si>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</si>
  <si>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</si>
  <si>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</si>
  <si>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</si>
  <si>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</si>
  <si>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</si>
  <si>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</si>
  <si>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</si>
  <si>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</si>
  <si>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</si>
  <si>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</si>
  <si>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</si>
  <si>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</si>
  <si>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</si>
  <si>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</si>
  <si>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</si>
  <si>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</si>
  <si>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</si>
  <si>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</si>
  <si>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</si>
  <si>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</si>
  <si>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</si>
  <si>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</si>
  <si>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</si>
  <si>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</si>
  <si>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</si>
  <si>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</si>
  <si>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</si>
  <si>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</si>
  <si>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</si>
  <si>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</si>
  <si>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</si>
  <si>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</si>
  <si>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</si>
  <si>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</si>
  <si>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</si>
  <si>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</si>
  <si>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</si>
  <si>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</si>
  <si>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</si>
  <si>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</si>
  <si>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</si>
  <si>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</si>
  <si>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</si>
  <si>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</si>
  <si>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</si>
  <si>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</si>
  <si>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</si>
  <si>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</si>
  <si>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</si>
  <si>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</si>
  <si>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</si>
  <si>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</si>
  <si>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</si>
  <si>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</si>
  <si>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</si>
  <si>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</si>
  <si>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</si>
  <si>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</si>
  <si>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</si>
  <si>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</si>
  <si>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</si>
  <si>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</si>
  <si>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</si>
  <si>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</si>
  <si>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</si>
  <si>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</si>
  <si>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</si>
  <si>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</si>
  <si>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</si>
  <si>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</si>
  <si>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</si>
  <si>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</si>
  <si>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</si>
  <si>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</si>
  <si>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</si>
  <si>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</si>
  <si>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</si>
  <si>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</si>
  <si>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</si>
  <si>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</si>
  <si>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</si>
  <si>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</si>
  <si>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</si>
  <si>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</si>
  <si>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</si>
  <si>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</si>
  <si>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</si>
  <si>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</si>
  <si>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</si>
  <si>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</si>
  <si>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</si>
  <si>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</si>
  <si>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</si>
  <si>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</si>
  <si>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</si>
  <si>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</si>
  <si>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</si>
  <si>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</si>
  <si>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</si>
  <si>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</si>
  <si>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</si>
  <si>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</si>
  <si>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</si>
  <si>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</si>
  <si>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</si>
  <si>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</si>
  <si>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</si>
  <si>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</si>
  <si>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</si>
  <si>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</si>
  <si>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</si>
  <si>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</si>
  <si>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</si>
  <si>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</si>
  <si>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</si>
  <si>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</si>
  <si>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</si>
  <si>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</si>
  <si>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</si>
  <si>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</si>
  <si>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</si>
  <si>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</si>
  <si>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</si>
  <si>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</si>
  <si>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</si>
  <si>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</si>
  <si>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</si>
  <si>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</si>
  <si>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</si>
  <si>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</si>
  <si>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</si>
  <si>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</si>
  <si>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</si>
  <si>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</si>
  <si>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</si>
  <si>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</si>
  <si>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</si>
  <si>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</si>
  <si>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</si>
  <si>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</si>
  <si>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</si>
  <si>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</si>
  <si>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</si>
  <si>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</si>
  <si>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</si>
  <si>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</si>
  <si>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</si>
  <si>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</si>
  <si>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</si>
  <si>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</si>
  <si>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</si>
  <si>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</si>
  <si>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</si>
  <si>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</si>
  <si>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</si>
  <si>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</si>
  <si>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</si>
  <si>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</si>
  <si>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</si>
  <si>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</si>
  <si>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</si>
  <si>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</si>
  <si>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</si>
  <si>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</si>
  <si>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</si>
  <si>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</si>
  <si>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</si>
  <si>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</si>
  <si>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</si>
  <si>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</si>
  <si>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</si>
  <si>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</si>
  <si>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</si>
  <si>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</si>
  <si>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</si>
  <si>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</si>
  <si>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</si>
  <si>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</si>
  <si>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</si>
  <si>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</si>
  <si>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</si>
  <si>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</si>
  <si>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</si>
  <si>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</si>
  <si>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</si>
  <si>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</si>
  <si>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</si>
  <si>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</si>
  <si>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</si>
  <si>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</si>
  <si>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</si>
  <si>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</si>
  <si>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</si>
  <si>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</si>
  <si>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</si>
  <si>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</si>
  <si>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</si>
  <si>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</si>
  <si>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</si>
  <si>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</si>
  <si>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</si>
  <si>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</si>
  <si>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</si>
  <si>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</si>
  <si>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</si>
  <si>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</si>
  <si>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</si>
  <si>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</si>
  <si>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</si>
  <si>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</si>
  <si>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</si>
  <si>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</si>
  <si>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</si>
  <si>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</si>
  <si>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</si>
  <si>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</si>
  <si>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</si>
  <si>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</si>
  <si>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</si>
  <si>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</si>
  <si>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</si>
  <si>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</si>
  <si>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</si>
  <si>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</si>
  <si>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</si>
  <si>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</si>
  <si>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</si>
  <si>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</si>
  <si>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</si>
  <si>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</si>
  <si>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</si>
  <si>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</si>
  <si>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</si>
  <si>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</si>
  <si>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</si>
  <si>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</si>
  <si>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</si>
  <si>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</si>
  <si>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</si>
  <si>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</si>
  <si>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</si>
  <si>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</si>
  <si>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</si>
  <si>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</si>
  <si>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</si>
  <si>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</si>
  <si>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</si>
  <si>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</si>
  <si>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</si>
  <si>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</si>
  <si>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</si>
  <si>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</si>
  <si>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</si>
  <si>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</si>
  <si>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</si>
  <si>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</si>
  <si>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</si>
  <si>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</si>
  <si>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</si>
  <si>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</si>
  <si>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</si>
  <si>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</si>
  <si>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</si>
  <si>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</si>
  <si>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</si>
  <si>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</si>
  <si>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</si>
  <si>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</si>
  <si>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</si>
  <si>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</si>
  <si>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</si>
  <si>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</si>
  <si>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</si>
  <si>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</si>
  <si>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</si>
  <si>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</si>
  <si>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</si>
  <si>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</si>
  <si>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</si>
  <si>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</si>
  <si>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</si>
  <si>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</si>
  <si>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</si>
  <si>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</si>
  <si>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</si>
  <si>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</si>
  <si>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</si>
  <si>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</si>
  <si>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</si>
  <si>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</si>
  <si>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</si>
  <si>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</si>
  <si>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</si>
  <si>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</si>
  <si>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</si>
  <si>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</si>
  <si>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</si>
  <si>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</si>
  <si>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</si>
  <si>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</si>
  <si>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</si>
  <si>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</si>
  <si>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</si>
  <si>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</si>
  <si>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</si>
  <si>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</si>
  <si>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</si>
  <si>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</si>
  <si>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</si>
  <si>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</si>
  <si>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</si>
  <si>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</si>
  <si>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</si>
  <si>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</si>
  <si>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</si>
  <si>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</si>
  <si>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</si>
  <si>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</si>
  <si>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</si>
  <si>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</si>
  <si>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</si>
  <si>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</si>
  <si>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</si>
  <si>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</si>
  <si>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</si>
  <si>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</si>
  <si>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</si>
  <si>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</si>
  <si>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</si>
  <si>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</si>
  <si>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</si>
  <si>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</si>
  <si>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</si>
  <si>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</si>
  <si>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</si>
  <si>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</si>
  <si>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</si>
  <si>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</si>
  <si>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</si>
  <si>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</si>
  <si>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</si>
  <si>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</si>
  <si>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</si>
  <si>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</si>
  <si>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</si>
  <si>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</si>
  <si>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</si>
  <si>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</si>
  <si>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</si>
  <si>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</si>
  <si>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</si>
  <si>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</si>
  <si>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</si>
  <si>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</si>
  <si>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</si>
  <si>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</si>
  <si>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</si>
  <si>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</si>
  <si>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</si>
  <si>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</si>
  <si>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</si>
  <si>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</si>
  <si>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</si>
  <si>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</si>
  <si>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</si>
  <si>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</si>
  <si>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</si>
  <si>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</si>
  <si>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</si>
  <si>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</si>
  <si>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</si>
  <si>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</si>
  <si>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</si>
  <si>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</si>
  <si>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</si>
  <si>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</si>
  <si>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</si>
  <si>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</si>
  <si>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</si>
  <si>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</si>
  <si>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</si>
  <si>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</si>
  <si>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</si>
  <si>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</si>
  <si>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</si>
  <si>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</si>
  <si>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</si>
  <si>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</si>
  <si>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</si>
  <si>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</si>
  <si>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</si>
  <si>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</si>
  <si>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</si>
  <si>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</si>
  <si>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</si>
  <si>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</si>
  <si>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</si>
  <si>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</si>
  <si>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</si>
  <si>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</si>
  <si>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</si>
  <si>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</si>
  <si>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</si>
  <si>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</si>
  <si>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</si>
  <si>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</si>
  <si>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</si>
  <si>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</si>
  <si>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</si>
  <si>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</si>
  <si>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</si>
  <si>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</si>
  <si>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</si>
  <si>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</si>
  <si>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</si>
  <si>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</si>
  <si>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</si>
  <si>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</si>
  <si>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</si>
  <si>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</si>
  <si>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</si>
  <si>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</si>
  <si>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</si>
  <si>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</si>
  <si>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</si>
  <si>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</si>
  <si>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</si>
  <si>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</si>
  <si>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</si>
  <si>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</si>
  <si>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</si>
  <si>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</si>
  <si>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</si>
  <si>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</si>
  <si>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</si>
  <si>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</si>
  <si>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</si>
  <si>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</si>
  <si>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</si>
  <si>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</si>
  <si>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</si>
  <si>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</si>
  <si>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</si>
  <si>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</si>
  <si>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</si>
  <si>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</si>
  <si>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</si>
  <si>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</si>
  <si>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</si>
  <si>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</si>
  <si>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</si>
  <si>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</si>
  <si>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</si>
  <si>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</si>
  <si>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</si>
  <si>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</si>
  <si>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</si>
  <si>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</si>
  <si>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</si>
  <si>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</si>
  <si>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</si>
  <si>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</si>
  <si>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</si>
  <si>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</si>
  <si>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</si>
  <si>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</si>
  <si>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</si>
  <si>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</si>
  <si>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</si>
  <si>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</si>
  <si>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</si>
  <si>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</si>
  <si>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</si>
  <si>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</si>
  <si>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</si>
  <si>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</si>
  <si>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</si>
  <si>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</si>
  <si>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</si>
  <si>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</si>
  <si>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</si>
  <si>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</si>
  <si>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</si>
  <si>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</si>
  <si>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</si>
  <si>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</si>
  <si>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</si>
  <si>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</si>
  <si>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</si>
  <si>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</si>
  <si>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</si>
  <si>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</si>
  <si>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</si>
  <si>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</si>
  <si>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</si>
  <si>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</si>
  <si>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</si>
  <si>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</si>
  <si>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</si>
  <si>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</si>
  <si>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</si>
  <si>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</si>
  <si>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</si>
  <si>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</si>
  <si>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</si>
  <si>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</si>
  <si>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</si>
  <si>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</si>
  <si>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</si>
  <si>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</si>
  <si>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</si>
  <si>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</si>
  <si>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</si>
  <si>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</si>
  <si>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</si>
  <si>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</si>
  <si>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</si>
  <si>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</si>
  <si>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</si>
  <si>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</si>
  <si>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</si>
  <si>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</si>
  <si>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</si>
  <si>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</si>
  <si>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</si>
  <si>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</si>
  <si>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</si>
  <si>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</si>
  <si>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</si>
  <si>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</si>
  <si>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</si>
  <si>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</si>
  <si>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</si>
  <si>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</si>
  <si>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</si>
  <si>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</si>
  <si>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</si>
  <si>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</si>
  <si>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</si>
  <si>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</si>
  <si>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</si>
  <si>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</si>
  <si>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</si>
  <si>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</si>
  <si>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</si>
  <si>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</si>
  <si>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</si>
  <si>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</si>
  <si>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</si>
  <si>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</si>
  <si>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</si>
  <si>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</si>
  <si>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</si>
  <si>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</si>
  <si>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</si>
  <si>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</si>
  <si>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</si>
  <si>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</si>
  <si>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</si>
  <si>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</si>
  <si>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</si>
  <si>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</si>
  <si>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</si>
  <si>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</si>
  <si>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</si>
  <si>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</si>
  <si>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</si>
  <si>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</si>
  <si>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</si>
  <si>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</si>
  <si>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</si>
  <si>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</si>
  <si>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</si>
  <si>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</si>
  <si>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</si>
  <si>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</si>
  <si>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</si>
  <si>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</si>
  <si>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</si>
  <si>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</si>
  <si>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</si>
  <si>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</si>
  <si>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</si>
  <si>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</si>
  <si>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</si>
  <si>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</si>
  <si>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</si>
  <si>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</si>
  <si>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</si>
  <si>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</si>
  <si>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</si>
  <si>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</si>
  <si>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</si>
  <si>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</si>
  <si>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</si>
  <si>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</si>
  <si>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</si>
  <si>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</si>
  <si>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</si>
  <si>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</si>
  <si>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</si>
  <si>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</si>
  <si>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</si>
  <si>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</si>
  <si>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</si>
  <si>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</si>
  <si>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</si>
  <si>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</si>
  <si>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</si>
  <si>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</si>
  <si>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</si>
  <si>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</si>
  <si>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</si>
  <si>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</si>
  <si>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</si>
  <si>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</si>
  <si>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</si>
  <si>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</si>
  <si>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</si>
  <si>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</si>
  <si>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</si>
  <si>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</si>
  <si>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</si>
  <si>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</si>
  <si>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</si>
  <si>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</si>
  <si>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</si>
  <si>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</si>
  <si>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</si>
  <si>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</si>
  <si>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</si>
  <si>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</si>
  <si>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</si>
  <si>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</si>
  <si>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</si>
  <si>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</si>
  <si>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</si>
  <si>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</si>
  <si>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</si>
  <si>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</si>
  <si>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</si>
  <si>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</si>
  <si>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</si>
  <si>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</si>
  <si>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</si>
  <si>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</si>
  <si>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</si>
  <si>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</si>
  <si>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</si>
  <si>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</si>
  <si>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</si>
  <si>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</si>
  <si>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</si>
  <si>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</si>
  <si>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</si>
  <si>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</si>
  <si>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</si>
  <si>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</si>
  <si>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</si>
  <si>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</si>
  <si>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</si>
  <si>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</si>
  <si>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</si>
  <si>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</si>
  <si>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</si>
  <si>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</si>
  <si>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</si>
  <si>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</si>
  <si>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</si>
  <si>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</si>
  <si>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</si>
  <si>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</si>
  <si>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</si>
  <si>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</si>
  <si>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</si>
  <si>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</si>
  <si>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</si>
  <si>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</si>
  <si>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</si>
  <si>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</si>
  <si>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</si>
  <si>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</si>
  <si>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</si>
  <si>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</si>
  <si>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</si>
  <si>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</si>
  <si>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</si>
  <si>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</si>
  <si>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</si>
  <si>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</si>
  <si>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</si>
  <si>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</si>
  <si>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</si>
  <si>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</si>
  <si>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</si>
  <si>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</si>
  <si>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</si>
  <si>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</si>
  <si>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</si>
  <si>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</si>
  <si>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</si>
  <si>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</si>
  <si>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</si>
  <si>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</si>
  <si>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</si>
  <si>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</si>
  <si>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</si>
  <si>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</si>
  <si>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</si>
  <si>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</si>
  <si>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</si>
  <si>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</si>
  <si>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</si>
  <si>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</si>
  <si>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</si>
  <si>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</si>
  <si>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</si>
  <si>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</si>
  <si>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</si>
  <si>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</si>
  <si>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</si>
  <si>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</si>
  <si>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</si>
  <si>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</si>
  <si>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</si>
  <si>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</si>
  <si>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</si>
  <si>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</si>
  <si>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</si>
  <si>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</si>
  <si>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</si>
  <si>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</si>
  <si>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</si>
  <si>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</si>
  <si>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</si>
  <si>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</si>
  <si>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</si>
  <si>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</si>
  <si>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</si>
  <si>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</si>
  <si>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</si>
  <si>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</si>
  <si>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</si>
  <si>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</si>
  <si>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</si>
  <si>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</si>
  <si>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</si>
  <si>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</si>
  <si>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</si>
  <si>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</si>
  <si>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</si>
  <si>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</si>
  <si>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</si>
  <si>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</si>
  <si>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</si>
  <si>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</si>
  <si>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</si>
  <si>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</si>
  <si>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</si>
  <si>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</si>
  <si>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</si>
  <si>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</si>
  <si>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</si>
  <si>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</si>
  <si>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</si>
  <si>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</si>
  <si>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</si>
  <si>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</si>
  <si>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</si>
  <si>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</si>
  <si>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</si>
  <si>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</si>
  <si>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</si>
  <si>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</si>
  <si>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</si>
  <si>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</si>
  <si>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</si>
  <si>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</si>
  <si>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</si>
  <si>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</si>
  <si>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</si>
  <si>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</si>
  <si>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</si>
  <si>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</si>
  <si>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</si>
  <si>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</si>
  <si>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</si>
  <si>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</si>
  <si>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</si>
  <si>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</si>
  <si>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</si>
  <si>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</si>
  <si>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</si>
  <si>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</si>
  <si>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</si>
  <si>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</si>
  <si>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</si>
  <si>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</si>
  <si>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</si>
  <si>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</si>
  <si>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</si>
  <si>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</si>
  <si>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</si>
  <si>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</si>
  <si>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</si>
  <si>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</si>
  <si>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</si>
  <si>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</si>
  <si>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</si>
  <si>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</si>
  <si>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</si>
  <si>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</si>
  <si>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</si>
  <si>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</si>
  <si>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</si>
  <si>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</si>
  <si>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</si>
  <si>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</si>
  <si>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</si>
  <si>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</si>
  <si>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</si>
  <si>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</si>
  <si>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</si>
  <si>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</si>
  <si>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</si>
  <si>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</si>
  <si>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</si>
  <si>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</si>
  <si>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</si>
  <si>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</si>
  <si>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</si>
  <si>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</si>
  <si>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</si>
  <si>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</si>
  <si>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</si>
  <si>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</si>
  <si>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</si>
  <si>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</si>
  <si>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</si>
  <si>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</si>
  <si>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</si>
  <si>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</si>
  <si>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</si>
  <si>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</si>
  <si>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</si>
  <si>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</si>
  <si>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</si>
  <si>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</si>
  <si>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</si>
  <si>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</si>
  <si>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</si>
  <si>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</si>
  <si>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</si>
  <si>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</si>
  <si>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</si>
  <si>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</si>
  <si>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</si>
  <si>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</si>
  <si>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</si>
  <si>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</si>
  <si>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</si>
  <si>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</si>
  <si>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</si>
  <si>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</si>
  <si>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</si>
  <si>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</si>
  <si>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</si>
  <si>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</si>
  <si>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</si>
  <si>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</si>
  <si>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</si>
  <si>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</si>
  <si>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</si>
  <si>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</si>
  <si>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</si>
  <si>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</si>
  <si>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</si>
  <si>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</si>
  <si>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</si>
  <si>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</si>
  <si>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</si>
  <si>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</si>
  <si>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</si>
  <si>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</si>
  <si>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</si>
  <si>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</si>
  <si>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</si>
  <si>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</si>
  <si>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</si>
  <si>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</si>
  <si>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</si>
  <si>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</si>
  <si>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</si>
  <si>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</si>
  <si>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</si>
  <si>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</si>
  <si>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</si>
  <si>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</si>
  <si>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</si>
  <si>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</si>
  <si>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</si>
  <si>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</si>
  <si>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</si>
  <si>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</si>
  <si>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</si>
  <si>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</si>
  <si>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</si>
  <si>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</si>
  <si>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</si>
  <si>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</si>
  <si>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</si>
  <si>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</si>
  <si>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</si>
  <si>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</si>
  <si>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</si>
  <si>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</si>
  <si>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</si>
  <si>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</si>
  <si>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</si>
  <si>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</si>
  <si>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</si>
  <si>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</si>
  <si>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</si>
  <si>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</si>
  <si>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</si>
  <si>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</si>
  <si>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</si>
  <si>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</si>
  <si>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</si>
  <si>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</si>
  <si>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</si>
  <si>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</si>
  <si>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</si>
  <si>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</si>
  <si>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</si>
  <si>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</si>
  <si>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</si>
  <si>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</si>
  <si>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</si>
  <si>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</si>
  <si>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</si>
  <si>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</si>
  <si>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</si>
  <si>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</si>
  <si>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</si>
  <si>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</si>
  <si>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</si>
  <si>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</si>
  <si>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</si>
  <si>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</si>
  <si>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</si>
  <si>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</si>
  <si>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</si>
  <si>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</si>
  <si>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</si>
  <si>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</si>
  <si>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</si>
  <si>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</si>
  <si>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</si>
  <si>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</si>
  <si>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</si>
  <si>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</si>
  <si>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</si>
  <si>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</si>
  <si>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</si>
  <si>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</si>
  <si>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</si>
  <si>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</si>
  <si>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</si>
  <si>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</si>
  <si>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</si>
  <si>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</si>
  <si>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</si>
  <si>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</si>
  <si>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</si>
  <si>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</si>
  <si>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</si>
  <si>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</si>
  <si>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</si>
  <si>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</si>
  <si>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</si>
  <si>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</si>
  <si>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</si>
  <si>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</si>
  <si>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</si>
  <si>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</si>
  <si>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</si>
  <si>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</si>
  <si>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</si>
  <si>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</si>
  <si>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</si>
  <si>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</si>
  <si>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</si>
  <si>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</si>
  <si>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</si>
  <si>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</si>
  <si>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</si>
  <si>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</si>
  <si>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</si>
  <si>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</si>
  <si>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</si>
  <si>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</si>
  <si>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</si>
  <si>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</si>
  <si>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</si>
  <si>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</si>
  <si>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</si>
  <si>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</si>
  <si>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</si>
  <si>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</si>
  <si>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</si>
  <si>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</si>
  <si>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</si>
  <si>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</si>
  <si>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</si>
  <si>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</si>
  <si>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</si>
  <si>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</si>
  <si>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</si>
  <si>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</si>
  <si>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</si>
  <si>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</si>
  <si>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</si>
  <si>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</si>
  <si>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</si>
  <si>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</si>
  <si>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</si>
  <si>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</si>
  <si>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</si>
  <si>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</si>
  <si>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</si>
  <si>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</si>
  <si>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</si>
  <si>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</si>
  <si>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</si>
  <si>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</si>
  <si>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</si>
  <si>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</si>
  <si>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</si>
  <si>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</si>
  <si>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</si>
  <si>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</si>
  <si>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</si>
  <si>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</si>
  <si>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</si>
  <si>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</si>
  <si>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</si>
  <si>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</si>
  <si>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</si>
  <si>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</si>
  <si>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</si>
  <si>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</si>
  <si>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</si>
  <si>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</si>
  <si>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</si>
  <si>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</si>
  <si>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</si>
  <si>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</si>
  <si>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</si>
  <si>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</si>
  <si>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</si>
  <si>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</si>
  <si>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</si>
  <si>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</si>
  <si>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</si>
  <si>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</si>
  <si>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</si>
  <si>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</si>
  <si>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</si>
  <si>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</si>
  <si>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</si>
  <si>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</si>
  <si>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</si>
  <si>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</si>
  <si>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</si>
  <si>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</si>
  <si>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</si>
  <si>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</si>
  <si>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</si>
  <si>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</si>
  <si>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</si>
  <si>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</si>
  <si>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</si>
  <si>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</si>
  <si>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</si>
  <si>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</si>
  <si>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</si>
  <si>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</si>
  <si>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</si>
  <si>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</si>
  <si>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</si>
  <si>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</si>
  <si>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</si>
  <si>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</si>
  <si>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</si>
  <si>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</si>
  <si>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</si>
  <si>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</si>
  <si>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</si>
  <si>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</si>
  <si>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</si>
  <si>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</si>
  <si>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</si>
  <si>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</si>
  <si>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</si>
  <si>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</si>
  <si>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</si>
  <si>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</si>
  <si>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</si>
  <si>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</si>
  <si>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</si>
  <si>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</si>
  <si>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</si>
  <si>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</si>
  <si>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</si>
  <si>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</si>
  <si>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</si>
  <si>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</si>
  <si>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</si>
  <si>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</si>
  <si>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</si>
  <si>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</si>
  <si>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</si>
  <si>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</si>
  <si>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</si>
  <si>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</si>
  <si>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</si>
  <si>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</si>
  <si>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</si>
  <si>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</si>
  <si>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</si>
  <si>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</si>
  <si>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</si>
  <si>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</si>
  <si>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</si>
  <si>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</si>
  <si>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</si>
  <si>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</si>
  <si>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</si>
  <si>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</si>
  <si>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</si>
  <si>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</si>
  <si>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</si>
  <si>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</si>
  <si>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</si>
  <si>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</si>
  <si>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</si>
  <si>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</si>
  <si>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</si>
  <si>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</si>
  <si>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</si>
  <si>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</si>
  <si>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</si>
  <si>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</si>
  <si>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</si>
  <si>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</si>
  <si>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</si>
  <si>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</si>
  <si>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</si>
  <si>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</si>
  <si>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</si>
  <si>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</si>
  <si>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</si>
  <si>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</si>
  <si>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</si>
  <si>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</si>
  <si>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</si>
  <si>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</si>
  <si>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</si>
  <si>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</si>
  <si>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</si>
  <si>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</si>
  <si>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</si>
  <si>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</si>
  <si>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</si>
  <si>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</si>
  <si>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</si>
  <si>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</si>
  <si>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</si>
  <si>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</si>
  <si>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</si>
  <si>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</si>
  <si>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</si>
  <si>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</si>
  <si>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</si>
  <si>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</si>
  <si>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</si>
  <si>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</si>
  <si>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</si>
  <si>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</si>
  <si>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</si>
  <si>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</si>
  <si>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</si>
  <si>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</si>
  <si>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</si>
  <si>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</si>
  <si>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</si>
  <si>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</si>
  <si>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</si>
  <si>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</si>
  <si>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</si>
  <si>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</si>
  <si>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</si>
  <si>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</si>
  <si>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</si>
  <si>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</si>
  <si>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</si>
  <si>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</si>
  <si>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</si>
  <si>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</si>
  <si>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</si>
  <si>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</si>
  <si>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</si>
  <si>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</si>
  <si>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</si>
  <si>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</si>
  <si>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</si>
  <si>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</si>
  <si>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</si>
  <si>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</si>
  <si>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</si>
  <si>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</si>
  <si>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</si>
  <si>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</si>
  <si>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</si>
  <si>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</si>
  <si>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</si>
  <si>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</si>
  <si>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</si>
  <si>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</si>
  <si>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</si>
  <si>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</si>
  <si>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</si>
  <si>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</si>
  <si>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</si>
  <si>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</si>
  <si>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</si>
  <si>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</si>
  <si>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</si>
  <si>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</si>
  <si>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</si>
  <si>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</si>
  <si>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</si>
  <si>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</si>
  <si>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</si>
  <si>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</si>
  <si>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</si>
  <si>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</si>
  <si>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</si>
  <si>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</si>
  <si>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</si>
  <si>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</si>
  <si>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</si>
  <si>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</si>
  <si>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</si>
  <si>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</si>
  <si>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</si>
  <si>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</si>
  <si>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</si>
  <si>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</si>
  <si>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</si>
  <si>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</si>
  <si>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</si>
  <si>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</si>
  <si>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</si>
  <si>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</si>
  <si>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</si>
  <si>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</si>
  <si>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</si>
  <si>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</si>
  <si>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</si>
  <si>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</si>
  <si>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</si>
  <si>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</si>
  <si>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</si>
  <si>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</si>
  <si>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</si>
  <si>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</si>
  <si>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</si>
  <si>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</si>
  <si>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</si>
  <si>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</si>
  <si>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</si>
  <si>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</si>
  <si>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</si>
  <si>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</si>
  <si>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</si>
  <si>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</si>
  <si>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</si>
  <si>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</si>
  <si>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</si>
  <si>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</si>
  <si>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</si>
  <si>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</si>
  <si>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</si>
  <si>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</si>
  <si>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</si>
  <si>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</si>
  <si>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</si>
  <si>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</si>
  <si>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</si>
  <si>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</si>
  <si>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</si>
  <si>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</si>
  <si>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</si>
  <si>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</si>
  <si>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</si>
  <si>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</si>
  <si>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</si>
  <si>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</si>
  <si>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</si>
  <si>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</si>
  <si>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</si>
  <si>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</si>
  <si>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</si>
  <si>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</si>
  <si>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</si>
  <si>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</si>
  <si>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</si>
  <si>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</si>
  <si>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</si>
  <si>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</si>
  <si>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</si>
  <si>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</si>
  <si>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</si>
  <si>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</si>
  <si>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</si>
  <si>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</si>
  <si>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</si>
  <si>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</si>
  <si>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</si>
  <si>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</si>
  <si>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</si>
  <si>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</si>
  <si>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</si>
  <si>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</si>
  <si>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</si>
  <si>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</si>
  <si>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</si>
  <si>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</si>
  <si>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</si>
  <si>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</si>
  <si>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</si>
  <si>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</si>
  <si>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</si>
  <si>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</si>
  <si>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</si>
  <si>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</si>
  <si>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</si>
  <si>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</si>
  <si>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</si>
  <si>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</si>
  <si>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</si>
  <si>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</si>
  <si>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</si>
  <si>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</si>
  <si>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</si>
  <si>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</si>
  <si>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</si>
  <si>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</si>
  <si>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</si>
  <si>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</si>
  <si>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</si>
  <si>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</si>
  <si>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</si>
  <si>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</si>
  <si>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</si>
  <si>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</si>
  <si>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</si>
  <si>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</si>
  <si>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</si>
  <si>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</si>
  <si>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</si>
  <si>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</si>
  <si>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</si>
  <si>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</si>
  <si>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</si>
  <si>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</si>
  <si>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</si>
  <si>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</si>
  <si>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</si>
  <si>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</si>
  <si>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</si>
  <si>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</si>
  <si>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</si>
  <si>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</si>
  <si>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</si>
  <si>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</si>
  <si>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</si>
  <si>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</si>
  <si>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</si>
  <si>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</si>
  <si>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</si>
  <si>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</si>
  <si>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</si>
  <si>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</si>
  <si>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</si>
  <si>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</si>
  <si>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</si>
  <si>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</si>
  <si>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</si>
  <si>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</si>
  <si>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</si>
  <si>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</si>
  <si>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</si>
  <si>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</si>
  <si>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</si>
  <si>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</si>
  <si>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</si>
  <si>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</si>
  <si>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</si>
  <si>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</si>
  <si>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</si>
  <si>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</si>
  <si>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</si>
  <si>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</si>
  <si>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</si>
  <si>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</si>
  <si>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</si>
  <si>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</si>
  <si>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</si>
  <si>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</si>
  <si>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</si>
  <si>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</si>
  <si>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</si>
  <si>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</si>
  <si>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</si>
  <si>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</si>
  <si>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</si>
  <si>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</si>
  <si>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</si>
  <si>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</si>
  <si>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</si>
  <si>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</si>
  <si>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</si>
  <si>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</si>
  <si>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</si>
  <si>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</si>
  <si>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</si>
  <si>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</si>
  <si>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</si>
  <si>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</si>
  <si>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</si>
  <si>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</si>
  <si>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</si>
  <si>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</si>
  <si>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</si>
  <si>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</si>
  <si>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</si>
  <si>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</si>
  <si>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</si>
  <si>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</si>
  <si>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</si>
  <si>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</si>
  <si>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</si>
  <si>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</si>
  <si>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</si>
  <si>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</si>
  <si>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</si>
  <si>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</si>
  <si>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</si>
  <si>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</si>
  <si>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</si>
  <si>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</si>
  <si>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</si>
  <si>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</si>
  <si>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</si>
  <si>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</si>
  <si>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</si>
  <si>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</si>
  <si>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</si>
  <si>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</si>
  <si>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</si>
  <si>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</si>
  <si>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</si>
  <si>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</si>
  <si>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</si>
  <si>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</si>
  <si>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</si>
  <si>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</si>
  <si>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</si>
  <si>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</si>
  <si>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</si>
  <si>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</si>
  <si>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</si>
  <si>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</si>
  <si>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</si>
  <si>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</si>
  <si>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</si>
  <si>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</si>
  <si>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</si>
  <si>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</si>
  <si>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</si>
  <si>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</si>
  <si>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</si>
  <si>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</si>
  <si>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</si>
  <si>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</si>
  <si>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</si>
  <si>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</si>
  <si>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</si>
  <si>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</si>
  <si>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</si>
  <si>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</si>
  <si>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</si>
  <si>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</si>
  <si>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</si>
  <si>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</si>
  <si>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</si>
  <si>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</si>
  <si>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</si>
  <si>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</si>
  <si>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</si>
  <si>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</si>
  <si>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</si>
  <si>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</si>
  <si>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</si>
  <si>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</si>
  <si>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</si>
  <si>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</si>
  <si>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</si>
  <si>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</si>
  <si>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</si>
  <si>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</si>
  <si>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</si>
  <si>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</si>
  <si>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</si>
  <si>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</si>
  <si>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</si>
  <si>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</si>
  <si>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</si>
  <si>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</si>
  <si>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</si>
  <si>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</si>
  <si>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</si>
  <si>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</si>
  <si>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</si>
  <si>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</si>
  <si>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</si>
  <si>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</si>
  <si>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</si>
  <si>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</si>
  <si>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</si>
  <si>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</si>
  <si>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</si>
  <si>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</si>
  <si>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</si>
  <si>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</si>
  <si>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</si>
  <si>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</si>
  <si>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</si>
  <si>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</si>
  <si>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</si>
  <si>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</si>
  <si>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</si>
  <si>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</si>
  <si>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</si>
  <si>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</si>
  <si>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</si>
  <si>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</si>
  <si>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</si>
  <si>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</si>
  <si>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</si>
  <si>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</si>
  <si>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</si>
  <si>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</si>
  <si>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</si>
  <si>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</si>
  <si>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</si>
  <si>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</si>
  <si>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</si>
  <si>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</si>
  <si>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</si>
  <si>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</si>
  <si>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</si>
  <si>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</si>
  <si>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</si>
  <si>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</si>
  <si>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</si>
  <si>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</si>
  <si>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</si>
  <si>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</si>
  <si>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</si>
  <si>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</si>
  <si>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</si>
  <si>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</si>
  <si>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</si>
  <si>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</si>
  <si>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</si>
  <si>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</si>
  <si>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</si>
  <si>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</si>
  <si>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</si>
  <si>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</si>
  <si>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</si>
  <si>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</si>
  <si>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</si>
  <si>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</si>
  <si>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</si>
  <si>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</si>
  <si>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</si>
  <si>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</si>
  <si>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</si>
  <si>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</si>
  <si>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</si>
  <si>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</si>
  <si>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</si>
  <si>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</si>
  <si>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</si>
  <si>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</si>
  <si>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</si>
  <si>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</si>
  <si>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</si>
  <si>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</si>
  <si>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</si>
  <si>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</si>
  <si>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</si>
  <si>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</si>
  <si>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</si>
  <si>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</si>
  <si>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</si>
  <si>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</si>
  <si>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</si>
  <si>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</si>
  <si>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</si>
  <si>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</si>
  <si>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</si>
  <si>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</si>
  <si>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</si>
  <si>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</si>
  <si>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</si>
  <si>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</si>
  <si>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</si>
  <si>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</si>
  <si>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</si>
  <si>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</si>
  <si>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</si>
  <si>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</si>
  <si>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</si>
  <si>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</si>
  <si>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</si>
  <si>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</si>
  <si>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</si>
  <si>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</si>
  <si>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</si>
  <si>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</si>
  <si>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</si>
  <si>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</si>
  <si>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</si>
  <si>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</si>
  <si>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</si>
  <si>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</si>
  <si>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</si>
  <si>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</si>
  <si>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</si>
  <si>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</si>
  <si>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</si>
  <si>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</si>
  <si>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</si>
  <si>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</si>
  <si>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</si>
  <si>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</si>
  <si>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</si>
  <si>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</si>
  <si>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</si>
  <si>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</si>
  <si>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</si>
  <si>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</si>
  <si>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</si>
  <si>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</si>
  <si>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</si>
  <si>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</si>
  <si>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</si>
  <si>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</si>
  <si>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</si>
  <si>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</si>
  <si>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</si>
  <si>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</si>
  <si>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</si>
  <si>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</si>
  <si>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</si>
  <si>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</si>
  <si>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</si>
  <si>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</si>
  <si>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</si>
  <si>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</si>
  <si>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</si>
  <si>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</si>
  <si>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</si>
  <si>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</si>
  <si>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</si>
  <si>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</si>
  <si>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</si>
  <si>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</si>
  <si>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</si>
  <si>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</si>
  <si>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</si>
  <si>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</si>
  <si>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</si>
  <si>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</si>
  <si>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</si>
  <si>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</si>
  <si>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</si>
  <si>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</si>
  <si>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</si>
  <si>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</si>
  <si>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</si>
  <si>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</si>
  <si>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</si>
  <si>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</si>
  <si>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</si>
  <si>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</si>
  <si>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</si>
  <si>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</si>
  <si>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</si>
  <si>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</si>
  <si>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</si>
  <si>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</si>
  <si>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</si>
  <si>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</si>
  <si>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</si>
  <si>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</si>
  <si>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</si>
  <si>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</si>
  <si>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</si>
  <si>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</si>
  <si>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</si>
  <si>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</si>
  <si>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</si>
  <si>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</si>
  <si>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</si>
  <si>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</si>
  <si>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</si>
  <si>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</si>
  <si>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</si>
  <si>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</si>
  <si>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</si>
  <si>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</si>
  <si>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</si>
  <si>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</si>
  <si>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</si>
  <si>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</si>
  <si>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</si>
  <si>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</si>
  <si>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</si>
  <si>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</si>
  <si>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</si>
  <si>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</si>
  <si>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</si>
  <si>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</si>
  <si>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</si>
  <si>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</si>
  <si>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</si>
  <si>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</si>
  <si>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</si>
  <si>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</si>
  <si>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</si>
  <si>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</si>
  <si>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</si>
  <si>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</si>
  <si>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</si>
  <si>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</si>
  <si>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</si>
  <si>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</si>
  <si>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</si>
  <si>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</si>
  <si>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</si>
  <si>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</si>
  <si>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</si>
  <si>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</si>
  <si>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</si>
  <si>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</si>
  <si>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</si>
  <si>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</si>
  <si>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</si>
  <si>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</si>
  <si>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</si>
  <si>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</si>
  <si>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</si>
  <si>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</si>
  <si>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</si>
  <si>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</si>
  <si>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</si>
  <si>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</si>
  <si>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</si>
  <si>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</si>
  <si>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</si>
  <si>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</si>
  <si>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</si>
  <si>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</si>
  <si>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</si>
  <si>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</si>
  <si>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</si>
  <si>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</si>
  <si>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</si>
  <si>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</si>
  <si>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</si>
  <si>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</si>
  <si>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</si>
  <si>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</si>
  <si>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</si>
  <si>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</si>
  <si>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</si>
  <si>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</si>
  <si>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</si>
  <si>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</si>
  <si>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</si>
  <si>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</si>
  <si>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</si>
  <si>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</si>
  <si>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</si>
  <si>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</si>
  <si>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</si>
  <si>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</si>
  <si>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</si>
  <si>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</si>
  <si>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</si>
  <si>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</si>
  <si>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</si>
  <si>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</si>
  <si>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</si>
  <si>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</si>
  <si>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</si>
  <si>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</si>
  <si>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</si>
  <si>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</si>
  <si>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</si>
  <si>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</si>
  <si>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</si>
  <si>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</si>
  <si>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</si>
  <si>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</si>
  <si>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</si>
  <si>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</si>
  <si>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</si>
  <si>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</si>
  <si>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</si>
  <si>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</si>
  <si>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</si>
  <si>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</si>
  <si>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</si>
  <si>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</si>
  <si>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</si>
  <si>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</si>
  <si>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</si>
  <si>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</si>
  <si>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</si>
  <si>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</si>
  <si>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</si>
  <si>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</si>
  <si>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</si>
  <si>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</si>
  <si>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</si>
  <si>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</si>
  <si>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</si>
  <si>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</si>
  <si>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</si>
  <si>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</si>
  <si>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</si>
  <si>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</si>
  <si>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</si>
  <si>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</si>
  <si>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</si>
  <si>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</si>
  <si>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</si>
  <si>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</si>
  <si>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</si>
  <si>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</si>
  <si>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</si>
  <si>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</si>
  <si>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</si>
  <si>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</si>
  <si>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</si>
  <si>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</si>
  <si>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</si>
  <si>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</si>
  <si>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</si>
  <si>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</si>
  <si>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</si>
  <si>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</si>
  <si>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</si>
  <si>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</si>
  <si>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</si>
  <si>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</si>
  <si>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</si>
  <si>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</si>
  <si>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</si>
  <si>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</si>
  <si>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</si>
  <si>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</si>
  <si>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</si>
  <si>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</si>
  <si>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</si>
  <si>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</si>
  <si>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</si>
  <si>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</si>
  <si>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</si>
  <si>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</si>
  <si>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</si>
  <si>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</si>
  <si>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</si>
  <si>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</si>
  <si>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</si>
  <si>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</si>
  <si>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</si>
  <si>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</si>
  <si>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</si>
  <si>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</si>
  <si>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</si>
  <si>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</si>
  <si>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</si>
  <si>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</si>
  <si>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</si>
  <si>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</si>
  <si>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</si>
  <si>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</si>
  <si>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</si>
  <si>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</si>
  <si>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</si>
  <si>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</si>
  <si>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</si>
  <si>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</si>
  <si>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</si>
  <si>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</si>
  <si>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</si>
  <si>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</si>
  <si>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</si>
  <si>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</si>
  <si>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</si>
  <si>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</si>
  <si>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</si>
  <si>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</si>
  <si>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</si>
  <si>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</si>
  <si>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</si>
  <si>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</si>
  <si>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</si>
  <si>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</si>
  <si>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</si>
  <si>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</si>
  <si>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</si>
  <si>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</si>
  <si>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</si>
  <si>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</si>
  <si>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</si>
  <si>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</si>
  <si>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</si>
  <si>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</si>
  <si>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</si>
  <si>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</si>
  <si>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</si>
  <si>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</si>
  <si>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</si>
  <si>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</si>
  <si>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</si>
  <si>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</si>
  <si>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</si>
  <si>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</si>
  <si>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</si>
  <si>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</si>
  <si>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</si>
  <si>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</si>
  <si>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</si>
  <si>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</si>
  <si>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</si>
  <si>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</si>
  <si>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</si>
  <si>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</si>
  <si>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</si>
  <si>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</si>
  <si>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</si>
  <si>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</si>
  <si>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</si>
  <si>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</si>
  <si>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</si>
  <si>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</si>
  <si>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</si>
  <si>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</si>
  <si>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</si>
  <si>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</si>
  <si>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</si>
  <si>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</si>
  <si>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</si>
  <si>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</si>
  <si>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</si>
  <si>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</si>
  <si>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</si>
  <si>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</si>
  <si>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</si>
  <si>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</si>
  <si>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</si>
  <si>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</si>
  <si>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</si>
  <si>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</si>
  <si>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</si>
  <si>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</si>
  <si>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</si>
  <si>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</si>
  <si>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</si>
  <si>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</si>
  <si>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</si>
  <si>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</si>
  <si>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</si>
  <si>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</si>
  <si>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</si>
  <si>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</si>
  <si>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</si>
  <si>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</si>
  <si>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</si>
  <si>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</si>
  <si>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</si>
  <si>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</si>
  <si>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</si>
  <si>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</si>
  <si>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</si>
  <si>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</si>
  <si>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</si>
  <si>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</si>
  <si>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</si>
  <si>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</si>
  <si>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</si>
  <si>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</si>
  <si>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</si>
  <si>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</si>
  <si>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</si>
  <si>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</si>
  <si>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</si>
  <si>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</si>
  <si>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</si>
  <si>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</si>
  <si>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</si>
  <si>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</si>
  <si>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</si>
  <si>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</si>
  <si>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</si>
  <si>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</si>
  <si>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</si>
  <si>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</si>
  <si>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</si>
  <si>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</si>
  <si>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</si>
  <si>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</si>
  <si>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</si>
  <si>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</si>
  <si>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</si>
  <si>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</si>
  <si>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</si>
  <si>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</si>
  <si>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</si>
  <si>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</si>
  <si>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</si>
  <si>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</si>
  <si>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</si>
  <si>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</si>
  <si>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</si>
  <si>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</si>
  <si>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</si>
  <si>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</si>
  <si>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</si>
  <si>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</si>
  <si>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</si>
  <si>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</si>
  <si>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</si>
  <si>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</si>
  <si>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</si>
  <si>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</si>
  <si>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</si>
  <si>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</si>
  <si>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</si>
  <si>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</si>
  <si>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</si>
  <si>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</si>
  <si>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</si>
  <si>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</si>
  <si>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</si>
  <si>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</si>
  <si>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</si>
  <si>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</si>
  <si>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</si>
  <si>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</si>
  <si>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</si>
  <si>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</si>
  <si>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</si>
  <si>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</si>
  <si>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</si>
  <si>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</si>
  <si>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</si>
  <si>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</si>
  <si>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</si>
  <si>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</si>
  <si>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</si>
  <si>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</si>
  <si>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</si>
  <si>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</si>
  <si>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</si>
  <si>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</si>
  <si>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</si>
  <si>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</si>
  <si>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</si>
  <si>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</si>
  <si>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</si>
  <si>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</si>
  <si>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</si>
  <si>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</si>
  <si>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</si>
  <si>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</si>
  <si>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</si>
  <si>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</si>
  <si>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</si>
  <si>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</si>
  <si>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</si>
  <si>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</si>
  <si>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</si>
  <si>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</si>
  <si>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</si>
  <si>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</si>
  <si>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</si>
  <si>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</si>
  <si>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</si>
  <si>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</si>
  <si>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</si>
  <si>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</si>
  <si>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</si>
  <si>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</si>
  <si>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</si>
  <si>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</si>
  <si>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</si>
  <si>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</si>
  <si>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</si>
  <si>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</si>
  <si>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</si>
  <si>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</si>
  <si>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</si>
  <si>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</si>
  <si>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</si>
  <si>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</si>
  <si>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</si>
  <si>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</si>
  <si>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</si>
  <si>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</si>
  <si>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</si>
  <si>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</si>
  <si>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</si>
  <si>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</si>
  <si>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</si>
  <si>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</si>
  <si>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</si>
  <si>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</si>
  <si>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</si>
  <si>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</si>
  <si>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</si>
  <si>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</si>
  <si>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</si>
  <si>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</si>
  <si>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</si>
  <si>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</si>
  <si>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</si>
  <si>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</si>
  <si>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</si>
  <si>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</si>
  <si>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</si>
  <si>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</si>
  <si>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</si>
  <si>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</si>
  <si>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</si>
  <si>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</si>
  <si>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</si>
  <si>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</si>
  <si>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</si>
  <si>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</si>
  <si>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</si>
  <si>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</si>
  <si>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</si>
  <si>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</si>
  <si>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</si>
  <si>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</si>
  <si>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</si>
  <si>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</si>
  <si>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</si>
  <si>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</si>
  <si>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</si>
  <si>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</si>
  <si>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</si>
  <si>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</si>
  <si>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</si>
  <si>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</si>
  <si>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</si>
  <si>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</si>
  <si>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</si>
  <si>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</si>
  <si>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</si>
  <si>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</si>
  <si>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</si>
  <si>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</si>
  <si>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</si>
  <si>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</si>
  <si>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</si>
  <si>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</si>
  <si>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</si>
  <si>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</si>
  <si>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</si>
  <si>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</si>
  <si>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</si>
  <si>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</si>
  <si>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</si>
  <si>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</si>
  <si>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</si>
  <si>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</si>
  <si>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</si>
  <si>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</si>
  <si>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</si>
  <si>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</si>
  <si>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</si>
  <si>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</si>
  <si>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</si>
  <si>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</si>
  <si>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</si>
  <si>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</si>
  <si>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</si>
  <si>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</si>
  <si>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</si>
  <si>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</si>
  <si>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</si>
  <si>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</si>
  <si>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</si>
  <si>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</si>
  <si>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</si>
  <si>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</si>
  <si>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</si>
  <si>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</si>
  <si>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</si>
  <si>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</si>
  <si>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</si>
  <si>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</si>
  <si>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</si>
  <si>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</si>
  <si>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</si>
  <si>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</si>
  <si>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</si>
  <si>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</si>
  <si>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</si>
  <si>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</si>
  <si>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</si>
  <si>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</si>
  <si>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</si>
  <si>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</si>
  <si>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</si>
  <si>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</si>
  <si>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</si>
  <si>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</si>
  <si>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</si>
  <si>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</si>
  <si>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</si>
  <si>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</si>
  <si>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</si>
  <si>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</si>
  <si>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</si>
  <si>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</si>
  <si>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</si>
  <si>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</si>
  <si>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</si>
  <si>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</si>
  <si>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</si>
  <si>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</si>
  <si>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</si>
  <si>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</si>
  <si>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</si>
  <si>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</si>
  <si>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</si>
  <si>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</si>
  <si>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</si>
  <si>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</si>
  <si>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</si>
  <si>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</si>
  <si>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</si>
  <si>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</si>
  <si>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</si>
  <si>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</si>
  <si>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</si>
  <si>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</si>
  <si>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</si>
  <si>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</si>
  <si>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</si>
  <si>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</si>
  <si>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</si>
  <si>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</si>
  <si>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</si>
  <si>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</si>
  <si>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</si>
  <si>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</si>
  <si>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</si>
  <si>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</si>
  <si>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</si>
  <si>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</si>
  <si>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</si>
  <si>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</si>
  <si>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</si>
  <si>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</si>
  <si>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</si>
  <si>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</si>
  <si>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</si>
  <si>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</si>
  <si>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</si>
  <si>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</si>
  <si>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</si>
  <si>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</si>
  <si>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</si>
  <si>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</si>
  <si>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</si>
  <si>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</si>
  <si>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</si>
  <si>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</si>
  <si>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</si>
  <si>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</si>
  <si>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</si>
  <si>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</si>
  <si>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</si>
  <si>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</si>
  <si>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</si>
  <si>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</si>
  <si>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</si>
  <si>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</si>
  <si>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</si>
  <si>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</si>
  <si>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</si>
  <si>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</si>
  <si>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</si>
  <si>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</si>
  <si>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</si>
  <si>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</si>
  <si>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</si>
  <si>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</si>
  <si>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</si>
  <si>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</si>
  <si>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</si>
  <si>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</si>
  <si>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</si>
  <si>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</si>
  <si>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</si>
  <si>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</si>
  <si>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</si>
  <si>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</si>
  <si>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</si>
  <si>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</si>
  <si>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</si>
  <si>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</si>
  <si>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</si>
  <si>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</si>
  <si>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</si>
  <si>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</si>
  <si>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</si>
  <si>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</si>
  <si>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</si>
  <si>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</si>
  <si>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</si>
  <si>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</si>
  <si>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</si>
  <si>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</si>
  <si>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</si>
  <si>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</si>
  <si>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</si>
  <si>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</si>
  <si>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</si>
  <si>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</si>
  <si>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</si>
  <si>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</si>
  <si>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</si>
  <si>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</si>
  <si>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</si>
  <si>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</si>
  <si>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</si>
  <si>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</si>
  <si>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</si>
  <si>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</si>
  <si>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</si>
  <si>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</si>
  <si>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</si>
  <si>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</si>
  <si>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</si>
  <si>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</si>
  <si>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</si>
  <si>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</si>
  <si>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</si>
  <si>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</si>
  <si>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</si>
  <si>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</si>
  <si>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</si>
  <si>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</si>
  <si>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</si>
  <si>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</si>
  <si>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</si>
  <si>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</si>
  <si>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</si>
  <si>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</si>
  <si>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</si>
  <si>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</si>
  <si>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</si>
  <si>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</si>
  <si>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</si>
  <si>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</si>
  <si>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</si>
  <si>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</si>
  <si>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</si>
  <si>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</si>
  <si>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</si>
  <si>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</si>
  <si>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</si>
  <si>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</si>
  <si>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</si>
  <si>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</si>
  <si>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</si>
  <si>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</si>
  <si>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</si>
  <si>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</si>
  <si>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</si>
  <si>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</si>
  <si>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</si>
  <si>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</si>
  <si>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</si>
  <si>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</si>
  <si>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</si>
  <si>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</si>
  <si>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</si>
  <si>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</si>
  <si>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</si>
  <si>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</si>
  <si>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</si>
  <si>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</si>
  <si>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</si>
  <si>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</si>
  <si>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</si>
  <si>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</si>
  <si>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</si>
  <si>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</si>
  <si>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</si>
  <si>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</si>
  <si>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</si>
  <si>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</si>
  <si>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</si>
  <si>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</si>
  <si>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</si>
  <si>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</si>
  <si>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</si>
  <si>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</si>
  <si>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</si>
  <si>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</si>
  <si>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</si>
  <si>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</si>
  <si>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</si>
  <si>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</si>
  <si>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</si>
  <si>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</si>
  <si>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</si>
  <si>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</si>
  <si>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</si>
  <si>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</si>
  <si>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</si>
  <si>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</si>
  <si>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</si>
  <si>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</si>
  <si>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</si>
  <si>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</si>
  <si>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</si>
  <si>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</si>
  <si>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</si>
  <si>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</si>
  <si>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</si>
  <si>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</si>
  <si>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</si>
  <si>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</si>
  <si>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</si>
  <si>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</si>
  <si>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</si>
  <si>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</si>
  <si>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</si>
  <si>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</si>
  <si>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</si>
  <si>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</si>
  <si>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</si>
  <si>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</si>
  <si>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</si>
  <si>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</si>
  <si>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</si>
  <si>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</si>
  <si>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</si>
  <si>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</si>
  <si>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</si>
  <si>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</si>
  <si>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</si>
  <si>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</si>
  <si>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</si>
  <si>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</si>
  <si>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</si>
  <si>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</si>
  <si>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</si>
  <si>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</si>
  <si>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</si>
  <si>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</si>
  <si>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</si>
  <si>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</si>
  <si>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</si>
  <si>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</si>
  <si>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</si>
  <si>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</si>
  <si>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</si>
  <si>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</si>
  <si>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</si>
  <si>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</si>
  <si>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</si>
  <si>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</si>
  <si>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</si>
  <si>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</si>
  <si>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</si>
  <si>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</si>
  <si>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</si>
  <si>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</si>
  <si>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</si>
  <si>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</si>
  <si>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</si>
  <si>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</si>
  <si>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</si>
  <si>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</si>
  <si>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</si>
  <si>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</si>
  <si>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</si>
  <si>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</si>
  <si>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</si>
  <si>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</si>
  <si>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</si>
  <si>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</si>
  <si>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</si>
  <si>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</si>
  <si>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</si>
  <si>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</si>
  <si>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</si>
  <si>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</si>
  <si>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</si>
  <si>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</si>
  <si>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</si>
  <si>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</si>
  <si>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</si>
  <si>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</si>
  <si>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</si>
  <si>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</si>
  <si>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</si>
  <si>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</si>
  <si>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</si>
  <si>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</si>
  <si>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</si>
  <si>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</si>
  <si>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</si>
  <si>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</si>
  <si>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</si>
  <si>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</si>
  <si>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</si>
  <si>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</si>
  <si>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</si>
  <si>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</si>
  <si>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</si>
  <si>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</si>
  <si>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</si>
  <si>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</si>
  <si>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</si>
  <si>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</si>
  <si>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</si>
  <si>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</si>
  <si>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</si>
  <si>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</si>
  <si>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</si>
  <si>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</si>
  <si>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</si>
  <si>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</si>
  <si>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</si>
  <si>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</si>
  <si>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</si>
  <si>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</si>
  <si>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</si>
  <si>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</si>
  <si>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</si>
  <si>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</si>
  <si>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</si>
  <si>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</si>
  <si>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</si>
  <si>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</si>
  <si>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</si>
  <si>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</si>
  <si>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</si>
  <si>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</si>
  <si>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</si>
  <si>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</si>
  <si>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</si>
  <si>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</si>
  <si>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</si>
  <si>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</si>
  <si>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</si>
  <si>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</si>
  <si>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</si>
  <si>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</si>
  <si>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</si>
  <si>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</si>
  <si>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</si>
  <si>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</si>
  <si>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</si>
  <si>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</si>
  <si>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</si>
  <si>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</si>
  <si>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</si>
  <si>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</si>
  <si>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</si>
  <si>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</si>
  <si>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</si>
  <si>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</si>
  <si>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</si>
  <si>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</si>
  <si>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</si>
  <si>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</si>
  <si>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</si>
  <si>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</si>
  <si>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</si>
  <si>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</si>
  <si>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</si>
  <si>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</si>
  <si>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</si>
  <si>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</si>
  <si>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</si>
  <si>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</si>
  <si>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</si>
  <si>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</si>
  <si>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</si>
  <si>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</si>
  <si>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</si>
  <si>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</si>
  <si>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</si>
  <si>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</si>
  <si>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</si>
  <si>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</si>
  <si>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</si>
  <si>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</si>
  <si>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</si>
  <si>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</si>
  <si>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</si>
  <si>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</si>
  <si>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</si>
  <si>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</si>
  <si>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</si>
  <si>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</si>
  <si>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</si>
  <si>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</si>
  <si>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</si>
  <si>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</si>
  <si>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</si>
  <si>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</si>
  <si>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</si>
  <si>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</si>
  <si>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</si>
  <si>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</si>
  <si>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</si>
  <si>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</si>
  <si>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</si>
  <si>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</si>
  <si>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</si>
  <si>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</si>
  <si>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</si>
  <si>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</si>
  <si>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</si>
  <si>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</si>
  <si>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</si>
  <si>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</si>
  <si>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</si>
  <si>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</si>
  <si>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</si>
  <si>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</si>
  <si>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</si>
  <si>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</si>
  <si>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</si>
  <si>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</si>
  <si>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</si>
  <si>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</si>
  <si>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</si>
  <si>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</si>
  <si>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</si>
  <si>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</si>
  <si>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</si>
  <si>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</si>
  <si>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</si>
  <si>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</si>
  <si>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</si>
  <si>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</si>
  <si>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</si>
  <si>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</si>
  <si>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</si>
  <si>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</si>
  <si>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</si>
  <si>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</si>
  <si>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</si>
  <si>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</si>
  <si>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</si>
  <si>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</si>
  <si>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</si>
  <si>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</si>
  <si>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</si>
  <si>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</si>
  <si>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</si>
  <si>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</si>
  <si>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</si>
  <si>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</si>
  <si>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</si>
  <si>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</si>
  <si>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</si>
  <si>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</si>
  <si>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</si>
  <si>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</si>
  <si>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</si>
  <si>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</si>
  <si>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</si>
  <si>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</si>
  <si>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</si>
  <si>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</si>
  <si>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</si>
  <si>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</si>
  <si>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</si>
  <si>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</si>
  <si>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</si>
  <si>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</si>
  <si>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</si>
  <si>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</si>
  <si>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</si>
  <si>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</si>
  <si>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</si>
  <si>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</si>
  <si>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</si>
  <si>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</si>
  <si>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</si>
  <si>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</si>
  <si>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</si>
  <si>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</si>
  <si>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</si>
  <si>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</si>
  <si>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</si>
  <si>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</si>
  <si>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</si>
  <si>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</si>
  <si>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</si>
  <si>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</si>
  <si>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</si>
  <si>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</si>
  <si>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</si>
  <si>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</si>
  <si>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</si>
  <si>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</si>
  <si>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</si>
  <si>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</si>
  <si>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</si>
  <si>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</si>
  <si>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</si>
  <si>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</si>
  <si>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</si>
  <si>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</si>
  <si>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</si>
  <si>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</si>
  <si>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</si>
  <si>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</si>
  <si>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</si>
  <si>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</si>
  <si>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</si>
  <si>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</si>
  <si>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</si>
  <si>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</si>
  <si>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</si>
  <si>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</si>
  <si>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</si>
  <si>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</si>
  <si>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</si>
  <si>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</si>
  <si>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</si>
  <si>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</si>
  <si>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</si>
  <si>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</si>
  <si>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</si>
  <si>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</si>
  <si>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</si>
  <si>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</si>
  <si>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</si>
  <si>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</si>
  <si>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</si>
  <si>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</si>
  <si>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</si>
  <si>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</si>
  <si>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</si>
  <si>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</si>
  <si>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</si>
  <si>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</si>
  <si>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</si>
  <si>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</si>
  <si>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</si>
  <si>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</si>
  <si>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</si>
  <si>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</si>
  <si>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</si>
  <si>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</si>
  <si>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</si>
  <si>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</si>
  <si>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</si>
  <si>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</si>
  <si>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</si>
  <si>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</si>
  <si>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</si>
  <si>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</si>
  <si>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</si>
  <si>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</si>
  <si>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</si>
  <si>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</si>
  <si>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</si>
  <si>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</si>
  <si>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</si>
  <si>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</si>
  <si>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</si>
  <si>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</si>
  <si>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</si>
  <si>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</si>
  <si>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</si>
  <si>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</si>
  <si>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</si>
  <si>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</si>
  <si>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</si>
  <si>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</si>
  <si>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</si>
  <si>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</si>
  <si>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</si>
  <si>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</si>
  <si>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</si>
  <si>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</si>
  <si>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</si>
  <si>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</si>
  <si>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</si>
  <si>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</si>
  <si>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</si>
  <si>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</si>
  <si>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</si>
  <si>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</si>
  <si>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</si>
  <si>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</si>
  <si>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</si>
  <si>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</si>
  <si>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</si>
  <si>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</si>
  <si>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</si>
  <si>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</si>
  <si>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</si>
  <si>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</si>
  <si>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</si>
  <si>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</si>
  <si>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</si>
  <si>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</si>
  <si>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</si>
  <si>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</si>
  <si>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</si>
  <si>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</si>
  <si>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</si>
  <si>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</si>
  <si>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</si>
  <si>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</si>
  <si>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</si>
  <si>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</si>
  <si>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</si>
  <si>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</si>
  <si>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</si>
  <si>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</si>
  <si>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</si>
  <si>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</si>
  <si>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</si>
  <si>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</si>
  <si>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</si>
  <si>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</si>
  <si>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</si>
  <si>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</si>
  <si>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</si>
  <si>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</si>
  <si>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</si>
  <si>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</si>
  <si>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</si>
  <si>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</si>
  <si>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</si>
  <si>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</si>
  <si>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</si>
  <si>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</si>
  <si>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</si>
  <si>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</si>
  <si>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</si>
  <si>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</si>
  <si>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</si>
  <si>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</si>
  <si>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</si>
  <si>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</si>
  <si>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</si>
  <si>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</si>
  <si>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</si>
  <si>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</si>
  <si>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</si>
  <si>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</si>
  <si>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</si>
  <si>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</si>
  <si>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</si>
  <si>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</si>
  <si>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</si>
  <si>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</si>
  <si>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</si>
  <si>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</si>
  <si>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</si>
  <si>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</si>
  <si>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</si>
  <si>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</si>
  <si>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</si>
  <si>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</si>
  <si>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</si>
  <si>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</si>
  <si>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</si>
  <si>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</si>
  <si>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</si>
  <si>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</si>
  <si>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</si>
  <si>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</si>
  <si>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</si>
  <si>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</si>
  <si>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</si>
  <si>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</si>
  <si>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</si>
  <si>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</si>
  <si>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</si>
  <si>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</si>
  <si>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</si>
  <si>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</si>
  <si>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</si>
  <si>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</si>
  <si>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</si>
  <si>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</si>
  <si>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</si>
  <si>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</si>
  <si>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</si>
  <si>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</si>
  <si>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</si>
  <si>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</si>
  <si>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</si>
  <si>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</si>
  <si>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</si>
  <si>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</si>
  <si>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</si>
  <si>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</si>
  <si>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</si>
  <si>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</si>
  <si>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</si>
  <si>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</si>
  <si>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</si>
  <si>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</si>
  <si>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</si>
  <si>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</si>
  <si>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</si>
  <si>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</si>
  <si>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</si>
  <si>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</si>
  <si>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</si>
  <si>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</si>
  <si>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</si>
  <si>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</si>
  <si>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</si>
  <si>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</si>
  <si>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</si>
  <si>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</si>
  <si>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</si>
  <si>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</si>
  <si>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</si>
  <si>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</si>
  <si>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</si>
  <si>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</si>
  <si>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</si>
  <si>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</si>
  <si>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</si>
  <si>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</si>
  <si>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</si>
  <si>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</si>
  <si>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</si>
  <si>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</si>
  <si>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</si>
  <si>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</si>
  <si>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</si>
  <si>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</si>
  <si>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</si>
  <si>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</si>
  <si>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</si>
  <si>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</si>
  <si>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</si>
  <si>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</si>
  <si>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</si>
  <si>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</si>
  <si>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</si>
  <si>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</si>
  <si>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</si>
  <si>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</si>
  <si>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</si>
  <si>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</si>
  <si>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</si>
  <si>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</si>
  <si>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</si>
  <si>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</si>
  <si>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</si>
  <si>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</si>
  <si>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</si>
  <si>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</si>
  <si>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</si>
  <si>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</si>
  <si>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</si>
  <si>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</si>
  <si>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</si>
  <si>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</si>
  <si>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</si>
  <si>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</si>
  <si>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</si>
  <si>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</si>
  <si>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</si>
  <si>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</si>
  <si>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</si>
  <si>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</si>
  <si>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</si>
  <si>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</si>
  <si>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</si>
  <si>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</si>
  <si>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</si>
  <si>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</si>
  <si>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</si>
  <si>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</si>
  <si>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</si>
  <si>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</si>
  <si>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</si>
  <si>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</si>
  <si>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</si>
  <si>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</si>
  <si>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</si>
  <si>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</si>
  <si>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</si>
  <si>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</si>
  <si>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</si>
  <si>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</si>
  <si>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</si>
  <si>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</si>
  <si>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</si>
  <si>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</si>
  <si>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</si>
  <si>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</si>
  <si>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</si>
  <si>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</si>
  <si>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</si>
  <si>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</si>
  <si>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</si>
  <si>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</si>
  <si>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</si>
  <si>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</si>
  <si>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</si>
  <si>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</si>
  <si>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</si>
  <si>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</si>
  <si>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</si>
  <si>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</si>
  <si>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</si>
  <si>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</si>
  <si>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</si>
  <si>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</si>
  <si>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</si>
  <si>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</si>
  <si>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</si>
  <si>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</si>
  <si>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</si>
  <si>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</si>
  <si>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</si>
  <si>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</si>
  <si>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</si>
  <si>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</si>
  <si>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</si>
  <si>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</si>
  <si>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</si>
  <si>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</si>
  <si>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</si>
  <si>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</si>
  <si>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</si>
  <si>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</si>
  <si>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</si>
  <si>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</si>
  <si>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</si>
  <si>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</si>
  <si>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</si>
  <si>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</si>
  <si>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</si>
  <si>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</si>
  <si>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</si>
  <si>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</si>
  <si>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</si>
  <si>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</si>
  <si>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</si>
  <si>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</si>
  <si>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</si>
  <si>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</si>
  <si>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</si>
  <si>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</si>
  <si>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</si>
  <si>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</si>
  <si>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</si>
  <si>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</si>
  <si>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</si>
  <si>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</si>
  <si>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</si>
  <si>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</si>
  <si>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</si>
  <si>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</si>
  <si>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</si>
  <si>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</si>
  <si>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</si>
  <si>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</si>
  <si>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</si>
  <si>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</si>
  <si>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</si>
  <si>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</si>
  <si>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</si>
  <si>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</si>
  <si>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</si>
  <si>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</si>
  <si>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</si>
  <si>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</si>
  <si>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</si>
  <si>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</si>
  <si>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</si>
  <si>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</si>
  <si>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</si>
  <si>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</si>
  <si>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</si>
  <si>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</si>
  <si>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</si>
  <si>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</si>
  <si>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</si>
  <si>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</si>
  <si>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</si>
  <si>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</si>
  <si>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</si>
  <si>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</si>
  <si>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</si>
  <si>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</si>
  <si>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</si>
  <si>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</si>
  <si>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</si>
  <si>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</si>
  <si>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</si>
  <si>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</si>
  <si>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</si>
  <si>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</si>
  <si>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</si>
  <si>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</si>
  <si>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</si>
  <si>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</si>
  <si>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</si>
  <si>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</si>
  <si>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</si>
  <si>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</si>
  <si>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</si>
  <si>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</si>
  <si>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</si>
  <si>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</si>
  <si>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</si>
  <si>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</si>
  <si>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</si>
  <si>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</si>
  <si>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</si>
  <si>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</si>
  <si>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</si>
  <si>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</si>
  <si>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</si>
  <si>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</si>
  <si>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</si>
  <si>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</si>
  <si>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</si>
  <si>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</si>
  <si>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</si>
  <si>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</si>
  <si>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</si>
  <si>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</si>
  <si>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</si>
  <si>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</si>
  <si>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</si>
  <si>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</si>
  <si>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</si>
  <si>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</si>
  <si>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</si>
  <si>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</si>
  <si>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</si>
  <si>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</si>
  <si>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</si>
  <si>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</si>
  <si>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</si>
  <si>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</si>
  <si>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</si>
  <si>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</si>
  <si>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</si>
  <si>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</si>
  <si>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</si>
  <si>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</si>
  <si>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</si>
  <si>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</si>
  <si>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</si>
  <si>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</si>
  <si>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</si>
  <si>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</si>
  <si>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</si>
  <si>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</si>
  <si>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</si>
  <si>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</si>
  <si>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</si>
  <si>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</si>
  <si>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</si>
  <si>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</si>
  <si>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</si>
  <si>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</si>
  <si>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</si>
  <si>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</si>
  <si>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</si>
  <si>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</si>
  <si>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</si>
  <si>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</si>
  <si>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</si>
  <si>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</si>
  <si>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</si>
  <si>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</si>
  <si>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</si>
  <si>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</si>
  <si>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</si>
  <si>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</si>
  <si>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</si>
  <si>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</si>
  <si>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</si>
  <si>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</si>
  <si>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</si>
  <si>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</si>
  <si>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</si>
  <si>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</si>
  <si>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</si>
  <si>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</si>
  <si>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</si>
  <si>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</si>
  <si>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</si>
  <si>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</si>
  <si>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</si>
  <si>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</si>
  <si>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</si>
  <si>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</si>
  <si>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</si>
  <si>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</si>
  <si>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</si>
  <si>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</si>
  <si>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</si>
  <si>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</si>
  <si>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</si>
  <si>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</si>
  <si>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</si>
  <si>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</si>
  <si>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</si>
  <si>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</si>
  <si>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</si>
  <si>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</si>
  <si>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</si>
  <si>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</si>
  <si>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</si>
  <si>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</si>
  <si>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</si>
  <si>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</si>
  <si>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</si>
  <si>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</si>
  <si>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</si>
  <si>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</si>
  <si>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</si>
  <si>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</si>
  <si>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</si>
  <si>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</si>
  <si>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</si>
  <si>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</si>
  <si>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</si>
  <si>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</si>
  <si>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</si>
  <si>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</si>
  <si>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</si>
  <si>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</si>
  <si>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</si>
  <si>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</si>
  <si>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</si>
  <si>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</si>
  <si>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</si>
  <si>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</si>
  <si>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</si>
  <si>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</si>
  <si>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</si>
  <si>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</si>
  <si>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</si>
  <si>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</si>
  <si>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</si>
  <si>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</si>
  <si>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</si>
  <si>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</si>
  <si>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</si>
  <si>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</si>
  <si>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</si>
  <si>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</si>
  <si>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</si>
  <si>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</si>
  <si>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</si>
  <si>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</si>
  <si>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</si>
  <si>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</si>
  <si>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</si>
  <si>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</si>
  <si>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</si>
  <si>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</si>
  <si>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</si>
  <si>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</si>
  <si>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</si>
  <si>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</si>
  <si>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</si>
  <si>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</si>
  <si>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</si>
  <si>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</si>
  <si>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</si>
  <si>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</si>
  <si>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</si>
  <si>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</si>
  <si>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</si>
  <si>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</si>
  <si>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</si>
  <si>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</si>
  <si>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</si>
  <si>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</si>
  <si>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</si>
  <si>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</si>
  <si>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</si>
  <si>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</si>
  <si>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</si>
  <si>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</si>
  <si>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</si>
  <si>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</si>
  <si>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</si>
  <si>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</si>
  <si>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</si>
  <si>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</si>
  <si>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</si>
  <si>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</si>
  <si>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</si>
  <si>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</si>
  <si>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</si>
  <si>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</si>
  <si>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</si>
  <si>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</si>
  <si>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</si>
  <si>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</si>
  <si>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</si>
  <si>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</si>
  <si>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</si>
  <si>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</si>
  <si>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</si>
  <si>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</si>
  <si>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</si>
  <si>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</si>
  <si>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</si>
  <si>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</si>
  <si>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</si>
  <si>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</si>
  <si>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</si>
  <si>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</si>
  <si>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</si>
  <si>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</si>
  <si>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</si>
  <si>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</si>
  <si>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</si>
  <si>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</si>
  <si>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</si>
  <si>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</si>
  <si>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</si>
  <si>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</si>
  <si>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</si>
  <si>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</si>
  <si>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</si>
  <si>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</si>
  <si>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</si>
  <si>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</si>
  <si>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</si>
  <si>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</si>
  <si>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</si>
  <si>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</si>
  <si>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</si>
  <si>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</si>
  <si>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</si>
  <si>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</si>
  <si>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</si>
  <si>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</si>
  <si>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</si>
  <si>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</si>
  <si>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</si>
  <si>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</si>
  <si>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</si>
  <si>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</si>
  <si>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</si>
  <si>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</si>
  <si>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</si>
  <si>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</si>
  <si>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</si>
  <si>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</si>
  <si>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</si>
  <si>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</si>
  <si>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</si>
  <si>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</si>
  <si>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</si>
  <si>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</si>
  <si>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</si>
  <si>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</si>
  <si>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</si>
  <si>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</si>
  <si>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</si>
  <si>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</si>
  <si>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</si>
  <si>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</si>
  <si>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</si>
  <si>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</si>
  <si>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</si>
  <si>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</si>
  <si>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</si>
  <si>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</si>
  <si>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</si>
  <si>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</si>
  <si>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</si>
  <si>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</si>
  <si>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</si>
  <si>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</si>
  <si>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</si>
  <si>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</si>
  <si>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</si>
  <si>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</si>
  <si>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</si>
  <si>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</si>
  <si>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</si>
  <si>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</si>
  <si>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</si>
  <si>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</si>
  <si>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</si>
  <si>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</si>
  <si>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</si>
  <si>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</si>
  <si>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</si>
  <si>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</si>
  <si>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</si>
  <si>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</si>
  <si>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</si>
  <si>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</si>
  <si>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</si>
  <si>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</si>
  <si>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</si>
  <si>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</si>
  <si>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</si>
  <si>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</si>
  <si>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</si>
  <si>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</si>
  <si>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</si>
  <si>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</si>
  <si>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</si>
  <si>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</si>
  <si>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</si>
  <si>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</si>
  <si>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</si>
  <si>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</si>
  <si>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</si>
  <si>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</si>
  <si>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</si>
  <si>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</si>
  <si>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</si>
  <si>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</si>
  <si>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</si>
  <si>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</si>
  <si>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</si>
  <si>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</si>
  <si>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</si>
  <si>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</si>
  <si>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</si>
  <si>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</si>
  <si>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</si>
  <si>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</si>
  <si>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</si>
  <si>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</si>
  <si>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</si>
  <si>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</si>
  <si>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</si>
  <si>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</si>
  <si>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</si>
  <si>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</si>
  <si>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</si>
  <si>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</si>
  <si>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</si>
  <si>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</si>
  <si>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</si>
  <si>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</si>
  <si>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</si>
  <si>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</si>
  <si>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</si>
  <si>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</si>
  <si>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</si>
  <si>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</si>
  <si>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</si>
  <si>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</si>
  <si>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</si>
  <si>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</si>
  <si>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</si>
  <si>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</si>
  <si>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</si>
  <si>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</si>
  <si>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</si>
  <si>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</si>
  <si>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</si>
  <si>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</si>
  <si>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</si>
  <si>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</si>
  <si>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</si>
  <si>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</si>
  <si>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</si>
  <si>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</si>
  <si>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</si>
  <si>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</si>
  <si>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</si>
  <si>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</si>
  <si>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</si>
  <si>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</si>
  <si>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</si>
  <si>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</si>
  <si>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</si>
  <si>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</si>
  <si>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</si>
  <si>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</si>
  <si>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</si>
  <si>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</si>
  <si>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</si>
  <si>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</si>
  <si>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</si>
  <si>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</si>
  <si>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</si>
  <si>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</si>
  <si>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</si>
  <si>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</si>
  <si>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</si>
  <si>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</si>
  <si>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</si>
  <si>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</si>
  <si>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</si>
  <si>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</si>
  <si>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</si>
  <si>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</si>
  <si>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</si>
  <si>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</si>
  <si>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</si>
  <si>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</si>
  <si>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</si>
  <si>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</si>
  <si>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</si>
  <si>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</si>
  <si>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</si>
  <si>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</si>
  <si>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</si>
  <si>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</si>
  <si>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</si>
  <si>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</si>
  <si>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</si>
  <si>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</si>
  <si>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</si>
  <si>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</si>
  <si>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</si>
  <si>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</si>
  <si>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</si>
  <si>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</si>
  <si>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</si>
  <si>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</si>
  <si>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</si>
  <si>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</si>
  <si>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</si>
  <si>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</si>
  <si>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</si>
  <si>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</si>
  <si>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</si>
  <si>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</si>
  <si>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</si>
  <si>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</si>
  <si>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</si>
  <si>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</si>
  <si>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</si>
  <si>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</si>
  <si>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</si>
  <si>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</si>
  <si>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</si>
  <si>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</si>
  <si>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</si>
  <si>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</si>
  <si>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</si>
  <si>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</si>
  <si>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</si>
  <si>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</si>
  <si>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</si>
  <si>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</si>
  <si>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</si>
  <si>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</si>
  <si>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</si>
  <si>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</si>
  <si>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</si>
  <si>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</si>
  <si>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</si>
  <si>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</si>
  <si>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</si>
  <si>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</si>
  <si>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</si>
  <si>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</si>
  <si>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</si>
  <si>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</si>
  <si>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</si>
  <si>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</si>
  <si>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</si>
  <si>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</si>
  <si>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</si>
  <si>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</si>
  <si>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</si>
  <si>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</si>
  <si>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</si>
  <si>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</si>
  <si>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</si>
  <si>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</si>
  <si>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</si>
  <si>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</si>
  <si>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</si>
  <si>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</si>
  <si>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</si>
  <si>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</si>
  <si>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</si>
  <si>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</si>
  <si>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</si>
  <si>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</si>
  <si>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</si>
  <si>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</si>
  <si>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</si>
  <si>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</si>
  <si>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</si>
  <si>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</si>
  <si>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</si>
  <si>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</si>
  <si>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</si>
  <si>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</si>
  <si>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</si>
  <si>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</si>
  <si>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</si>
  <si>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</si>
  <si>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</si>
  <si>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</si>
  <si>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</si>
  <si>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</si>
  <si>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</si>
  <si>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</si>
  <si>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</si>
  <si>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</si>
  <si>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</si>
  <si>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</si>
  <si>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</si>
  <si>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</si>
  <si>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</si>
  <si>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</si>
  <si>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</si>
  <si>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</si>
  <si>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</si>
  <si>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</si>
  <si>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</si>
  <si>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</si>
  <si>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</si>
  <si>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</si>
  <si>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</si>
  <si>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</si>
  <si>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</si>
  <si>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</si>
  <si>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</si>
  <si>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</si>
  <si>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</si>
  <si>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</si>
  <si>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</si>
  <si>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</si>
  <si>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</si>
  <si>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</si>
  <si>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</si>
  <si>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</si>
  <si>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</si>
  <si>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</si>
  <si>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</si>
  <si>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</si>
  <si>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</si>
  <si>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</si>
  <si>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</si>
  <si>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</si>
  <si>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</si>
  <si>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</si>
  <si>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</si>
  <si>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</si>
  <si>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</si>
  <si>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</si>
  <si>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</si>
  <si>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</si>
  <si>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</si>
  <si>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</si>
  <si>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</si>
  <si>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</si>
  <si>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</si>
  <si>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</si>
  <si>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</si>
  <si>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</si>
  <si>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</si>
  <si>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</si>
  <si>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</si>
  <si>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</si>
  <si>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</si>
  <si>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</si>
  <si>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</si>
  <si>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</si>
  <si>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</si>
  <si>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</si>
  <si>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</si>
  <si>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</si>
  <si>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</si>
  <si>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</si>
  <si>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</si>
  <si>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</si>
  <si>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</si>
  <si>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</si>
  <si>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</si>
  <si>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</si>
  <si>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</si>
  <si>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</si>
  <si>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</si>
  <si>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</si>
  <si>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</si>
  <si>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</si>
  <si>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</si>
  <si>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</si>
  <si>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</si>
  <si>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</si>
  <si>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</si>
  <si>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</si>
  <si>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</si>
  <si>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</si>
  <si>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</si>
  <si>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</si>
  <si>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</si>
  <si>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</si>
  <si>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</si>
  <si>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</si>
  <si>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</si>
  <si>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</si>
  <si>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</si>
  <si>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</si>
  <si>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</si>
  <si>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</si>
  <si>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</si>
  <si>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</si>
  <si>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</si>
  <si>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</si>
  <si>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</si>
  <si>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</si>
  <si>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</si>
  <si>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</si>
  <si>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</si>
  <si>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</si>
  <si>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</si>
  <si>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</si>
  <si>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</si>
  <si>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</si>
  <si>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</si>
  <si>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</si>
  <si>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</si>
  <si>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</si>
  <si>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</si>
  <si>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</si>
  <si>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</si>
  <si>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</si>
  <si>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</si>
  <si>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</si>
  <si>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</si>
  <si>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</si>
  <si>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</si>
  <si>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</si>
  <si>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</si>
  <si>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</si>
  <si>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</si>
  <si>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</si>
  <si>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</si>
  <si>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</si>
  <si>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</si>
  <si>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</si>
  <si>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</si>
  <si>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</si>
  <si>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</si>
  <si>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</si>
  <si>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</si>
  <si>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</si>
  <si>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</si>
  <si>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</si>
  <si>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</si>
  <si>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</si>
  <si>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</si>
  <si>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</si>
  <si>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</si>
  <si>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</si>
  <si>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</si>
  <si>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</si>
  <si>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</si>
  <si>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</si>
  <si>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</si>
  <si>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</si>
  <si>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</si>
  <si>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</si>
  <si>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</si>
  <si>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</si>
  <si>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</si>
  <si>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</si>
  <si>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</si>
  <si>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</si>
  <si>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</si>
  <si>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</si>
  <si>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</si>
  <si>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</si>
  <si>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</si>
  <si>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</si>
  <si>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</si>
  <si>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</si>
  <si>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</si>
  <si>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</si>
  <si>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</si>
  <si>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</si>
  <si>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</si>
  <si>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</si>
  <si>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</si>
  <si>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</si>
  <si>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</si>
  <si>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</si>
  <si>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</si>
  <si>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</si>
  <si>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</si>
  <si>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</si>
  <si>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</si>
  <si>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</si>
  <si>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</si>
  <si>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</si>
  <si>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</si>
  <si>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</si>
  <si>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</si>
  <si>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</si>
  <si>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</si>
  <si>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</si>
  <si>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</si>
  <si>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</si>
  <si>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</si>
  <si>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</si>
  <si>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</si>
  <si>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</si>
  <si>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</si>
  <si>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</si>
  <si>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</si>
  <si>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</si>
  <si>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</si>
  <si>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</si>
  <si>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</si>
  <si>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</si>
  <si>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</si>
  <si>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</si>
  <si>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</si>
  <si>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</si>
  <si>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</si>
  <si>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</si>
  <si>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</si>
  <si>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</si>
  <si>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</si>
  <si>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</si>
  <si>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</si>
  <si>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</si>
  <si>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</si>
  <si>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</si>
  <si>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</si>
  <si>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</si>
  <si>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</si>
  <si>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</si>
  <si>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</si>
  <si>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</si>
  <si>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</si>
  <si>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</si>
  <si>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</si>
  <si>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</si>
  <si>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</si>
  <si>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</si>
  <si>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</si>
  <si>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</si>
  <si>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</si>
  <si>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</si>
  <si>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</si>
  <si>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</si>
  <si>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</si>
  <si>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</si>
  <si>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</si>
  <si>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</si>
  <si>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</si>
  <si>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</si>
  <si>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</si>
  <si>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</si>
  <si>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</si>
  <si>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</si>
  <si>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</si>
  <si>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</si>
  <si>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</si>
  <si>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</si>
  <si>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</si>
  <si>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</si>
  <si>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</si>
  <si>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</si>
  <si>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</si>
  <si>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</si>
  <si>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</si>
  <si>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</si>
  <si>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</si>
  <si>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</si>
  <si>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</si>
  <si>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</si>
  <si>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</si>
  <si>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</si>
  <si>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</si>
  <si>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</si>
  <si>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</si>
  <si>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</si>
  <si>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</si>
  <si>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</si>
  <si>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</si>
  <si>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</si>
  <si>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</si>
  <si>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</si>
  <si>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</si>
  <si>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</si>
  <si>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</si>
  <si>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</si>
  <si>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</si>
  <si>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</si>
  <si>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</si>
  <si>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</si>
  <si>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</si>
  <si>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</si>
  <si>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</si>
  <si>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</si>
  <si>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</si>
  <si>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</si>
  <si>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</si>
  <si>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</si>
  <si>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</si>
  <si>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</si>
  <si>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</si>
  <si>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</si>
  <si>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</si>
  <si>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</si>
  <si>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</si>
  <si>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</si>
  <si>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</si>
  <si>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</si>
  <si>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</si>
  <si>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</si>
  <si>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</si>
  <si>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</si>
  <si>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</si>
  <si>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</si>
  <si>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</si>
  <si>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</si>
  <si>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</si>
  <si>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</si>
  <si>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</si>
  <si>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</si>
  <si>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</si>
  <si>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</si>
  <si>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</si>
  <si>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</si>
  <si>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</si>
  <si>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</si>
  <si>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</si>
  <si>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</si>
  <si>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</si>
  <si>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</si>
  <si>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</si>
  <si>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</si>
  <si>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</si>
  <si>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</si>
  <si>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</si>
  <si>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</si>
  <si>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</si>
  <si>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</si>
  <si>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</si>
  <si>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</si>
  <si>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</si>
  <si>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</si>
  <si>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</si>
  <si>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</si>
  <si>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</si>
  <si>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</si>
  <si>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</si>
  <si>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</si>
  <si>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</si>
  <si>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</si>
  <si>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</si>
  <si>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</si>
  <si>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</si>
  <si>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</si>
  <si>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</si>
  <si>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</si>
  <si>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</si>
  <si>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</si>
  <si>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</si>
  <si>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</si>
  <si>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</si>
  <si>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</si>
  <si>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</si>
  <si>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</si>
  <si>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</si>
  <si>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</si>
  <si>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</si>
  <si>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</si>
  <si>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</si>
  <si>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</si>
  <si>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</si>
  <si>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</si>
  <si>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</si>
  <si>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</si>
  <si>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</si>
  <si>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</si>
  <si>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</si>
  <si>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</si>
  <si>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</si>
  <si>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</si>
  <si>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</si>
  <si>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</si>
  <si>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</si>
  <si>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</si>
  <si>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</si>
  <si>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</si>
  <si>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</si>
  <si>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</si>
  <si>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</si>
  <si>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</si>
  <si>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</si>
  <si>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</si>
  <si>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</si>
  <si>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</si>
  <si>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</si>
  <si>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</si>
  <si>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</si>
  <si>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</si>
  <si>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</si>
  <si>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</si>
  <si>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</si>
  <si>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</si>
  <si>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</si>
  <si>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</si>
  <si>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</si>
  <si>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</si>
  <si>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</si>
  <si>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</si>
  <si>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</si>
  <si>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</si>
  <si>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</si>
  <si>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</si>
  <si>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</si>
  <si>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</si>
  <si>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</si>
  <si>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</si>
  <si>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</si>
  <si>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</si>
  <si>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</si>
  <si>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</si>
  <si>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</si>
  <si>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</si>
  <si>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</si>
  <si>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</si>
  <si>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</si>
  <si>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</si>
  <si>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</si>
  <si>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</si>
  <si>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</si>
  <si>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</si>
  <si>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</si>
  <si>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</si>
  <si>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</si>
  <si>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</si>
  <si>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</si>
  <si>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</si>
  <si>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</si>
  <si>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</si>
  <si>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</si>
  <si>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</si>
  <si>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</si>
  <si>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</si>
  <si>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</si>
  <si>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</si>
  <si>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</si>
  <si>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</si>
  <si>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</si>
  <si>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</si>
  <si>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</si>
  <si>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</si>
  <si>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</si>
  <si>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</si>
  <si>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</si>
  <si>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</si>
  <si>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</si>
  <si>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</si>
  <si>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</si>
  <si>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</si>
  <si>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</si>
  <si>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</si>
  <si>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</si>
  <si>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</si>
  <si>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</si>
  <si>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</si>
  <si>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</si>
  <si>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</si>
  <si>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</si>
  <si>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</si>
  <si>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</si>
  <si>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</si>
  <si>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</si>
  <si>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</si>
  <si>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</si>
  <si>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</si>
  <si>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</si>
  <si>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</si>
  <si>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</si>
  <si>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</si>
  <si>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</si>
  <si>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</si>
  <si>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</si>
  <si>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</si>
  <si>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</si>
  <si>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</si>
  <si>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</si>
  <si>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</si>
  <si>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</si>
  <si>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</si>
  <si>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</si>
  <si>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</si>
  <si>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</si>
  <si>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</si>
  <si>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</si>
  <si>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</si>
  <si>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</si>
  <si>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</si>
  <si>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</si>
  <si>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</si>
  <si>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</si>
  <si>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</si>
  <si>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</si>
  <si>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</si>
  <si>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</si>
  <si>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</si>
  <si>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</si>
  <si>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</si>
  <si>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</si>
  <si>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</si>
  <si>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</si>
  <si>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</si>
  <si>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</si>
  <si>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</si>
  <si>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</si>
  <si>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</si>
  <si>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</si>
  <si>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</si>
  <si>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</si>
  <si>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</si>
  <si>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</si>
  <si>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</si>
  <si>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</si>
  <si>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</si>
  <si>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</si>
  <si>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</si>
  <si>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</si>
  <si>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</si>
  <si>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</si>
  <si>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</si>
  <si>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</si>
  <si>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</si>
  <si>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</si>
  <si>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</si>
  <si>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</si>
  <si>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</si>
  <si>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</si>
  <si>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</si>
  <si>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</si>
  <si>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</si>
  <si>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</si>
  <si>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</si>
  <si>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</si>
  <si>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</si>
  <si>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</si>
  <si>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</si>
  <si>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</si>
  <si>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</si>
  <si>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</si>
  <si>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</si>
  <si>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</si>
  <si>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</si>
  <si>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</si>
  <si>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</si>
  <si>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</si>
  <si>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</si>
  <si>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</si>
  <si>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</si>
  <si>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</si>
  <si>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</si>
  <si>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</si>
  <si>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</si>
  <si>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</si>
  <si>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</si>
  <si>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</si>
  <si>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</si>
  <si>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</si>
  <si>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</si>
  <si>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</si>
  <si>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</si>
  <si>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</si>
  <si>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</si>
  <si>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</si>
  <si>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</si>
  <si>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</si>
  <si>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</si>
  <si>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</si>
  <si>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</si>
  <si>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</si>
  <si>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</si>
  <si>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</si>
  <si>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</si>
  <si>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</si>
  <si>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</si>
  <si>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</si>
  <si>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</si>
  <si>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</si>
  <si>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</si>
  <si>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</si>
  <si>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</si>
  <si>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</si>
  <si>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</si>
  <si>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</si>
  <si>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</si>
  <si>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</si>
  <si>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</si>
  <si>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</si>
  <si>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</si>
  <si>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</si>
  <si>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</si>
  <si>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</si>
  <si>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</si>
  <si>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</si>
  <si>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</si>
  <si>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</si>
  <si>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</si>
  <si>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</si>
  <si>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</si>
  <si>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</si>
  <si>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</si>
  <si>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</si>
  <si>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</si>
  <si>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</si>
  <si>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</si>
  <si>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</si>
  <si>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</si>
  <si>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</si>
  <si>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</si>
  <si>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</si>
  <si>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</si>
  <si>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</si>
  <si>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</si>
  <si>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</si>
  <si>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</si>
  <si>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</si>
  <si>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</si>
  <si>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</si>
  <si>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</si>
  <si>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</si>
  <si>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</si>
  <si>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</si>
  <si>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</si>
  <si>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</si>
  <si>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</si>
  <si>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</si>
  <si>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</si>
  <si>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</si>
  <si>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</si>
  <si>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</si>
  <si>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</si>
  <si>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</si>
  <si>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</si>
  <si>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</si>
  <si>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</si>
  <si>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</si>
  <si>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</si>
  <si>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</si>
  <si>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</si>
  <si>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</si>
  <si>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</si>
  <si>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</si>
  <si>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</si>
  <si>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</si>
  <si>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</si>
  <si>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</si>
  <si>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</si>
  <si>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</si>
  <si>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</si>
  <si>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</si>
  <si>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</si>
  <si>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</si>
  <si>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</si>
  <si>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</si>
  <si>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</si>
  <si>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</si>
  <si>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</si>
  <si>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</si>
  <si>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</si>
  <si>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</si>
  <si>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</si>
  <si>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</si>
  <si>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</si>
  <si>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</si>
  <si>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</si>
  <si>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</si>
  <si>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</si>
  <si>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</si>
  <si>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</si>
  <si>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</si>
  <si>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</si>
  <si>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</si>
  <si>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</si>
  <si>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</si>
  <si>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</si>
  <si>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</si>
  <si>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</si>
  <si>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</si>
  <si>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</si>
  <si>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</si>
  <si>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</si>
  <si>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</si>
  <si>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</si>
  <si>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</si>
  <si>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</si>
  <si>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</si>
  <si>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</si>
  <si>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</si>
  <si>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</si>
  <si>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</si>
  <si>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</si>
  <si>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</si>
  <si>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</si>
  <si>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</si>
  <si>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</si>
  <si>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</si>
  <si>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</si>
  <si>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</si>
  <si>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</si>
  <si>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</si>
  <si>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</si>
  <si>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</si>
  <si>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</si>
  <si>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</si>
  <si>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</si>
  <si>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</si>
  <si>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</si>
  <si>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</si>
  <si>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</si>
  <si>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</si>
  <si>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</si>
  <si>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</si>
  <si>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</si>
  <si>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</si>
  <si>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</si>
  <si>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</si>
  <si>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</si>
  <si>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</si>
  <si>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</si>
  <si>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</si>
  <si>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</si>
  <si>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</si>
  <si>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</si>
  <si>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</si>
  <si>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</si>
  <si>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</si>
  <si>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</si>
  <si>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</si>
  <si>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</si>
  <si>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</si>
  <si>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</si>
  <si>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</si>
  <si>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</si>
  <si>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</si>
  <si>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</si>
  <si>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</si>
  <si>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</si>
  <si>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</si>
  <si>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</si>
  <si>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</si>
  <si>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</si>
  <si>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</si>
  <si>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</si>
  <si>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</si>
  <si>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</si>
  <si>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</si>
  <si>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</si>
  <si>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</si>
  <si>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</si>
  <si>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</si>
  <si>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</si>
  <si>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</si>
  <si>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</si>
  <si>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</si>
  <si>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</si>
  <si>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</si>
  <si>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</si>
  <si>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</si>
  <si>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</si>
  <si>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</si>
  <si>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</si>
  <si>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</si>
  <si>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</si>
  <si>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</si>
  <si>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</si>
  <si>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</si>
  <si>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</si>
  <si>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</si>
  <si>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</si>
  <si>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</si>
  <si>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</si>
  <si>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</si>
  <si>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</si>
  <si>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</si>
  <si>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</si>
  <si>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</si>
  <si>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</si>
  <si>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</si>
  <si>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</si>
  <si>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</si>
  <si>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</si>
  <si>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</si>
  <si>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</si>
  <si>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</si>
  <si>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</si>
  <si>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</si>
  <si>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</si>
  <si>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</si>
  <si>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</si>
  <si>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</si>
  <si>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</si>
  <si>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</si>
  <si>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</si>
  <si>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</si>
  <si>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</si>
  <si>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</si>
  <si>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</si>
  <si>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</si>
  <si>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</si>
  <si>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</si>
  <si>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</si>
  <si>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</si>
  <si>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</si>
  <si>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</si>
  <si>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</si>
  <si>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</si>
  <si>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</si>
  <si>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</si>
  <si>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</si>
  <si>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</si>
  <si>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</si>
  <si>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</si>
  <si>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</si>
  <si>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</si>
  <si>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</si>
  <si>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</si>
  <si>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</si>
  <si>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</si>
  <si>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</si>
  <si>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</si>
  <si>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</si>
  <si>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</si>
  <si>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</si>
  <si>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</si>
  <si>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</si>
  <si>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</si>
  <si>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</si>
  <si>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</si>
  <si>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</si>
  <si>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</si>
  <si>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</si>
  <si>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</si>
  <si>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</si>
  <si>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</si>
  <si>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</si>
  <si>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</si>
  <si>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</si>
  <si>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</si>
  <si>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</si>
  <si>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</si>
  <si>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</si>
  <si>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</si>
  <si>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</si>
  <si>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</si>
  <si>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</si>
  <si>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</si>
  <si>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</si>
  <si>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</si>
  <si>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</si>
  <si>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</si>
  <si>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</si>
  <si>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</si>
  <si>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</si>
  <si>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</si>
  <si>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</si>
  <si>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</si>
  <si>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</si>
  <si>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</si>
  <si>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</si>
  <si>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</si>
  <si>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</si>
  <si>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</si>
  <si>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</si>
  <si>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</si>
  <si>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</si>
  <si>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</si>
  <si>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</si>
  <si>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</si>
  <si>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</si>
  <si>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</si>
  <si>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</si>
  <si>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</si>
  <si>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</si>
  <si>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</si>
  <si>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</si>
  <si>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</si>
  <si>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</si>
  <si>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</si>
  <si>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</si>
  <si>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</si>
  <si>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</si>
  <si>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</si>
  <si>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</si>
  <si>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</si>
  <si>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</si>
  <si>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</si>
  <si>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</si>
  <si>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</si>
  <si>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</si>
  <si>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</si>
  <si>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</si>
  <si>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</si>
  <si>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</si>
  <si>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</si>
  <si>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</si>
  <si>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</si>
  <si>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</si>
  <si>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</si>
  <si>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</si>
  <si>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</si>
  <si>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</si>
  <si>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</si>
  <si>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</si>
  <si>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</si>
  <si>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</si>
  <si>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</si>
  <si>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</si>
  <si>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</si>
  <si>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</si>
  <si>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</si>
  <si>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</si>
  <si>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</si>
  <si>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</si>
  <si>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</si>
  <si>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</si>
  <si>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</si>
  <si>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</si>
  <si>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</si>
  <si>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</si>
  <si>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</si>
  <si>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</si>
  <si>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</si>
  <si>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</si>
  <si>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</si>
  <si>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</si>
  <si>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</si>
  <si>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</si>
  <si>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</si>
  <si>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</si>
  <si>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</si>
  <si>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</si>
  <si>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</si>
  <si>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</si>
  <si>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</si>
  <si>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</si>
  <si>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</si>
  <si>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</si>
  <si>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</si>
  <si>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</si>
  <si>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</si>
  <si>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</si>
  <si>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</si>
  <si>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</si>
  <si>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</si>
  <si>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</si>
  <si>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</si>
  <si>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</si>
  <si>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</si>
  <si>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</si>
  <si>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</si>
  <si>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</si>
  <si>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</si>
  <si>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</si>
  <si>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</si>
  <si>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</si>
  <si>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</si>
  <si>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</si>
  <si>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</si>
  <si>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</si>
  <si>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</si>
  <si>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</si>
  <si>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</si>
  <si>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</si>
  <si>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</si>
  <si>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</si>
  <si>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</si>
  <si>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</si>
  <si>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</si>
  <si>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</si>
  <si>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</si>
  <si>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</si>
  <si>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</si>
  <si>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</si>
  <si>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</si>
  <si>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</si>
  <si>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</si>
  <si>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</si>
  <si>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</si>
  <si>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</si>
  <si>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</si>
  <si>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</si>
  <si>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</si>
  <si>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</si>
  <si>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</si>
  <si>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</si>
  <si>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</si>
  <si>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</si>
  <si>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</si>
  <si>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</si>
  <si>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</si>
  <si>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</si>
  <si>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</si>
  <si>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</si>
  <si>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</si>
  <si>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</si>
  <si>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</si>
  <si>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</si>
  <si>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</si>
  <si>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</si>
  <si>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</si>
  <si>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</si>
  <si>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</si>
  <si>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</si>
  <si>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</si>
  <si>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</si>
  <si>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</si>
  <si>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</si>
  <si>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</si>
  <si>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</si>
  <si>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</si>
  <si>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</si>
  <si>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</si>
  <si>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</si>
  <si>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</si>
  <si>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</si>
  <si>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</si>
  <si>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</si>
  <si>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</si>
  <si>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</si>
  <si>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</si>
  <si>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</si>
  <si>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</si>
  <si>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</si>
  <si>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</si>
  <si>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</si>
  <si>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</si>
  <si>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</si>
  <si>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</si>
  <si>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</si>
  <si>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</si>
  <si>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</si>
  <si>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</si>
  <si>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</si>
  <si>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</si>
  <si>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</si>
  <si>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</si>
  <si>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</si>
  <si>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</si>
  <si>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</si>
  <si>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</si>
  <si>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</si>
  <si>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</si>
  <si>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</si>
  <si>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</si>
  <si>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</si>
  <si>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</si>
  <si>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</si>
  <si>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</si>
  <si>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</si>
  <si>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</si>
  <si>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</si>
  <si>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</si>
  <si>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</si>
  <si>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</si>
  <si>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</si>
  <si>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</si>
  <si>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</si>
  <si>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</si>
  <si>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</si>
  <si>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</si>
  <si>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</si>
  <si>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</si>
  <si>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</si>
  <si>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</si>
  <si>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</si>
  <si>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</si>
  <si>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</si>
  <si>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</si>
  <si>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</si>
  <si>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</si>
  <si>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</si>
  <si>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</si>
  <si>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</si>
  <si>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</si>
  <si>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</si>
  <si>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</si>
  <si>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</si>
  <si>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</si>
  <si>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</si>
  <si>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</si>
  <si>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</si>
  <si>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</si>
  <si>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</si>
  <si>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</si>
  <si>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</si>
  <si>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</si>
  <si>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</si>
  <si>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</si>
  <si>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</si>
  <si>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</si>
  <si>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</si>
  <si>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</si>
  <si>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</si>
  <si>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</si>
  <si>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</si>
  <si>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</si>
  <si>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</si>
  <si>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</si>
  <si>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</si>
  <si>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</si>
  <si>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</si>
  <si>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</si>
  <si>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</si>
  <si>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</si>
  <si>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</si>
  <si>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</si>
  <si>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</si>
  <si>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</si>
  <si>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</si>
  <si>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</si>
  <si>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</si>
  <si>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</si>
  <si>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</si>
  <si>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</si>
  <si>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</si>
  <si>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</si>
  <si>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</si>
  <si>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</si>
  <si>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</si>
  <si>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</si>
  <si>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</si>
  <si>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</si>
  <si>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</si>
  <si>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</si>
  <si>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</si>
  <si>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</si>
  <si>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</si>
  <si>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</si>
  <si>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</si>
  <si>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</si>
  <si>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</si>
  <si>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</si>
  <si>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</si>
  <si>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</si>
  <si>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</si>
  <si>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</si>
  <si>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</si>
  <si>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</si>
  <si>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</si>
  <si>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</si>
  <si>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</si>
  <si>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</si>
  <si>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</si>
  <si>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</si>
  <si>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</si>
  <si>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</si>
  <si>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</si>
  <si>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</si>
  <si>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</si>
  <si>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</si>
  <si>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</si>
  <si>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</si>
  <si>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</si>
  <si>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</si>
  <si>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</si>
  <si>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</si>
  <si>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</si>
  <si>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</si>
  <si>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</si>
  <si>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</si>
  <si>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</si>
  <si>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</si>
  <si>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</si>
  <si>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</si>
  <si>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</si>
  <si>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</si>
  <si>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</si>
  <si>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</si>
  <si>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</si>
  <si>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</si>
  <si>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</si>
  <si>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</si>
  <si>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</si>
  <si>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</si>
  <si>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</si>
  <si>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</si>
  <si>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</si>
  <si>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</si>
  <si>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</si>
  <si>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</si>
  <si>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</si>
  <si>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</si>
  <si>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</si>
  <si>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</si>
  <si>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</si>
  <si>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</si>
  <si>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</si>
  <si>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</si>
  <si>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</si>
  <si>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</si>
  <si>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</si>
  <si>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</si>
  <si>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</si>
  <si>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</si>
  <si>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</si>
  <si>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</si>
  <si>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</si>
  <si>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</si>
  <si>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</si>
  <si>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</si>
  <si>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</si>
  <si>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</si>
  <si>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</si>
  <si>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</si>
  <si>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</si>
  <si>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</si>
  <si>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</si>
  <si>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</si>
  <si>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</si>
  <si>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</si>
  <si>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</si>
  <si>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</si>
  <si>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</si>
  <si>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</si>
  <si>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</si>
  <si>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</si>
  <si>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</si>
  <si>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</si>
  <si>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</si>
  <si>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</si>
  <si>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</si>
  <si>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</si>
  <si>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</si>
  <si>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</si>
  <si>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</si>
  <si>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</si>
  <si>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</si>
  <si>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</si>
  <si>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</si>
  <si>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</si>
  <si>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</si>
  <si>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</si>
  <si>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</si>
  <si>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</si>
  <si>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</si>
  <si>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</si>
  <si>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</si>
  <si>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</si>
  <si>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</si>
  <si>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</si>
  <si>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</si>
  <si>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</si>
  <si>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</si>
  <si>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</si>
  <si>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</si>
  <si>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</si>
  <si>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</si>
  <si>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</si>
  <si>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</si>
  <si>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</si>
  <si>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</si>
  <si>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</si>
  <si>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</si>
  <si>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</si>
  <si>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</si>
  <si>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</si>
  <si>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</si>
  <si>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</si>
  <si>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</si>
  <si>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</si>
  <si>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</si>
  <si>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</si>
  <si>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</si>
  <si>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</si>
  <si>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</si>
  <si>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</si>
  <si>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</si>
  <si>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</si>
  <si>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</si>
  <si>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</si>
  <si>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</si>
  <si>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</si>
  <si>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</si>
  <si>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</si>
  <si>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</si>
  <si>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</si>
  <si>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</si>
  <si>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</si>
  <si>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</si>
  <si>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</si>
  <si>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</si>
  <si>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</si>
  <si>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</si>
  <si>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</si>
  <si>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</si>
  <si>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</si>
  <si>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</si>
  <si>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</si>
  <si>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</si>
  <si>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</si>
  <si>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</si>
  <si>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</si>
  <si>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</si>
  <si>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</si>
  <si>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</si>
  <si>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</si>
  <si>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</si>
  <si>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</si>
  <si>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</si>
  <si>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</si>
  <si>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</si>
  <si>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</si>
  <si>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</si>
  <si>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</si>
  <si>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</si>
  <si>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</si>
  <si>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</si>
  <si>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</si>
  <si>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</si>
  <si>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</si>
  <si>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</si>
  <si>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</si>
  <si>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</si>
  <si>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</si>
  <si>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</si>
  <si>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</si>
  <si>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</si>
  <si>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</si>
  <si>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</si>
  <si>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</si>
  <si>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</si>
  <si>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</si>
  <si>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</si>
  <si>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</si>
  <si>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</si>
  <si>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</si>
  <si>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</si>
  <si>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</si>
  <si>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</si>
  <si>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</si>
  <si>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</si>
  <si>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</si>
  <si>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</si>
  <si>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</si>
  <si>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</si>
  <si>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</si>
  <si>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</si>
  <si>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</si>
  <si>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</si>
  <si>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</si>
  <si>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</si>
  <si>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</si>
  <si>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</si>
  <si>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</si>
  <si>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</si>
  <si>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</si>
  <si>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</si>
  <si>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</si>
  <si>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</si>
  <si>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</si>
  <si>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</si>
  <si>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</si>
  <si>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</si>
  <si>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</si>
  <si>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</si>
  <si>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</si>
  <si>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</si>
  <si>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</si>
  <si>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</si>
  <si>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</si>
  <si>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</si>
  <si>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</si>
  <si>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</si>
  <si>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</si>
  <si>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</si>
  <si>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</si>
  <si>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</si>
  <si>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</si>
  <si>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</si>
  <si>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</si>
  <si>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</si>
  <si>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</si>
  <si>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</si>
  <si>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</si>
  <si>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</si>
  <si>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</si>
  <si>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</si>
  <si>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</si>
  <si>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</si>
  <si>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</si>
  <si>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</si>
  <si>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</si>
  <si>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</si>
  <si>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</si>
  <si>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</si>
  <si>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</si>
  <si>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</si>
  <si>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</si>
  <si>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</si>
  <si>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</si>
  <si>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</si>
  <si>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</si>
  <si>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</si>
  <si>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</si>
  <si>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</si>
  <si>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</si>
  <si>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</si>
  <si>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</si>
  <si>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</si>
  <si>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</si>
  <si>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</si>
  <si>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</si>
  <si>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</si>
  <si>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</si>
  <si>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</si>
  <si>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</si>
  <si>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</si>
  <si>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</si>
  <si>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</si>
  <si>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</si>
  <si>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</si>
  <si>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</si>
  <si>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</si>
  <si>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</si>
  <si>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</si>
  <si>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</si>
  <si>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</si>
  <si>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</si>
  <si>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</si>
  <si>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</si>
  <si>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</si>
  <si>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</si>
  <si>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</si>
  <si>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</si>
  <si>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</si>
  <si>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</si>
  <si>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</si>
  <si>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</si>
  <si>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</si>
  <si>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</si>
  <si>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</si>
  <si>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</si>
  <si>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</si>
  <si>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</si>
  <si>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</si>
  <si>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</si>
  <si>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</si>
  <si>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</si>
  <si>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</si>
  <si>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</si>
  <si>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</si>
  <si>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</si>
  <si>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</si>
  <si>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</si>
  <si>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</si>
  <si>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</si>
  <si>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</si>
  <si>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</si>
  <si>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</si>
  <si>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</si>
  <si>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</si>
  <si>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</si>
  <si>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</si>
  <si>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</si>
  <si>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</si>
  <si>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</si>
  <si>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</si>
  <si>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</si>
  <si>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</si>
  <si>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</si>
  <si>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</si>
  <si>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</si>
  <si>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</si>
  <si>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</si>
  <si>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</si>
  <si>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</si>
  <si>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</si>
  <si>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</si>
  <si>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</si>
  <si>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</si>
  <si>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</si>
  <si>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</si>
  <si>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</si>
  <si>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</si>
  <si>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</si>
  <si>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</si>
  <si>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</si>
  <si>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</si>
  <si>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</si>
  <si>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</si>
  <si>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</si>
  <si>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</si>
  <si>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</si>
  <si>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</si>
  <si>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</si>
  <si>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</si>
  <si>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</si>
  <si>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</si>
  <si>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</si>
  <si>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</si>
  <si>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</si>
  <si>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</si>
  <si>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</si>
  <si>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</si>
  <si>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</si>
  <si>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</si>
  <si>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</si>
  <si>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</si>
  <si>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</si>
  <si>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</si>
  <si>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</si>
  <si>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</si>
  <si>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</si>
  <si>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</si>
  <si>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</si>
  <si>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</si>
  <si>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</si>
  <si>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</si>
  <si>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</si>
  <si>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</si>
  <si>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</si>
  <si>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</si>
  <si>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</si>
  <si>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</si>
  <si>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</si>
  <si>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</si>
  <si>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</si>
  <si>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</si>
  <si>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</si>
  <si>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</si>
  <si>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</si>
  <si>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</si>
  <si>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</si>
  <si>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</si>
  <si>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</si>
  <si>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</si>
  <si>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</si>
  <si>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</si>
  <si>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</si>
  <si>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</si>
  <si>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</si>
  <si>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</si>
  <si>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</si>
  <si>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</si>
  <si>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</si>
  <si>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</si>
  <si>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</si>
  <si>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</si>
  <si>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</si>
  <si>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</si>
  <si>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</si>
  <si>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</si>
  <si>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</si>
  <si>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</si>
  <si>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</si>
  <si>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</si>
  <si>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</si>
  <si>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</si>
  <si>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</si>
  <si>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</si>
  <si>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</si>
  <si>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</si>
  <si>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</si>
  <si>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</si>
  <si>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</si>
  <si>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</si>
  <si>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</si>
  <si>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</si>
  <si>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</si>
  <si>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</si>
  <si>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</si>
  <si>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</si>
  <si>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</si>
  <si>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</si>
  <si>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</si>
  <si>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</si>
  <si>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</si>
  <si>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</si>
  <si>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</si>
  <si>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</si>
  <si>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</si>
  <si>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</si>
  <si>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</si>
  <si>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</si>
  <si>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</si>
  <si>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</si>
  <si>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</si>
  <si>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</si>
  <si>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</si>
  <si>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</si>
  <si>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</si>
  <si>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</si>
  <si>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</si>
  <si>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</si>
  <si>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</si>
  <si>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</si>
  <si>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</si>
  <si>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</si>
  <si>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</si>
  <si>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</si>
  <si>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</si>
  <si>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</si>
  <si>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</si>
  <si>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</si>
  <si>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</si>
  <si>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</si>
  <si>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</si>
  <si>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</si>
  <si>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</si>
  <si>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</si>
  <si>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</si>
  <si>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</si>
  <si>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</si>
  <si>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</si>
  <si>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</si>
  <si>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</si>
  <si>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</si>
  <si>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</si>
  <si>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</si>
  <si>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</si>
  <si>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</si>
  <si>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</si>
  <si>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</si>
  <si>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</si>
  <si>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</si>
  <si>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</si>
  <si>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</si>
  <si>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</si>
  <si>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</si>
  <si>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</si>
  <si>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</si>
  <si>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</si>
  <si>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</si>
  <si>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</si>
  <si>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</si>
  <si>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</si>
  <si>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</si>
  <si>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</si>
  <si>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</si>
  <si>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</si>
  <si>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</si>
  <si>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</si>
  <si>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</si>
  <si>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</si>
  <si>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</si>
  <si>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</si>
  <si>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</si>
  <si>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</si>
  <si>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</si>
  <si>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</si>
  <si>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</si>
  <si>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</si>
  <si>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</si>
  <si>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</si>
  <si>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</si>
  <si>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</si>
  <si>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</si>
  <si>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</si>
  <si>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</si>
  <si>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</si>
  <si>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</si>
  <si>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</si>
  <si>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</si>
  <si>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</si>
  <si>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</si>
  <si>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</si>
  <si>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</si>
  <si>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</si>
  <si>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</si>
  <si>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</si>
  <si>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</si>
  <si>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</si>
  <si>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</si>
  <si>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</si>
  <si>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</si>
  <si>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</si>
  <si>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</si>
  <si>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</si>
  <si>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</si>
  <si>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</si>
  <si>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</si>
  <si>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</si>
  <si>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</si>
  <si>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</si>
  <si>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</si>
  <si>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</si>
  <si>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</si>
  <si>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</si>
  <si>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</si>
  <si>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</si>
  <si>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</si>
  <si>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</si>
  <si>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</si>
  <si>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</si>
  <si>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</si>
  <si>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</si>
  <si>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</si>
  <si>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</si>
  <si>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</si>
  <si>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</si>
  <si>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</si>
  <si>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</si>
  <si>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</si>
  <si>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</si>
  <si>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</si>
  <si>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</si>
  <si>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</si>
  <si>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</si>
  <si>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</si>
  <si>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</si>
  <si>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</si>
  <si>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</si>
  <si>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</si>
  <si>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</si>
  <si>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</si>
  <si>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</si>
  <si>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</si>
  <si>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</si>
  <si>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</si>
  <si>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</si>
  <si>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</si>
  <si>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</si>
  <si>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</si>
  <si>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</si>
  <si>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</si>
  <si>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</si>
  <si>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</si>
  <si>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</si>
  <si>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</si>
  <si>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</si>
  <si>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</si>
  <si>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</si>
  <si>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</si>
  <si>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</si>
  <si>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</si>
  <si>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</si>
  <si>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</si>
  <si>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</si>
  <si>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</si>
  <si>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</si>
  <si>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</si>
  <si>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</si>
  <si>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</si>
  <si>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</si>
  <si>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</si>
  <si>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</si>
  <si>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</si>
  <si>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</si>
  <si>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</si>
  <si>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</si>
  <si>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</si>
  <si>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</si>
  <si>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</si>
  <si>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</si>
  <si>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</si>
  <si>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</si>
  <si>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</si>
  <si>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</si>
  <si>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</si>
  <si>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</si>
  <si>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</si>
  <si>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</si>
  <si>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</si>
  <si>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</si>
  <si>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</si>
  <si>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</si>
  <si>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</si>
  <si>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</si>
  <si>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</si>
  <si>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</si>
  <si>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</si>
  <si>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</si>
  <si>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</si>
  <si>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</si>
  <si>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</si>
  <si>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</si>
  <si>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</si>
  <si>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</si>
  <si>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</si>
  <si>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</si>
  <si>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</si>
  <si>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</si>
  <si>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</si>
  <si>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</si>
  <si>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</si>
  <si>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</si>
  <si>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</si>
  <si>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</si>
  <si>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</si>
  <si>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</si>
  <si>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</si>
  <si>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</si>
  <si>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</si>
  <si>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</si>
  <si>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</si>
  <si>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</si>
  <si>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</si>
  <si>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</si>
  <si>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</si>
  <si>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</si>
  <si>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</si>
  <si>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</si>
  <si>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</si>
  <si>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</si>
  <si>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</si>
  <si>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</si>
  <si>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</si>
  <si>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</si>
  <si>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</si>
  <si>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</si>
  <si>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</si>
  <si>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</si>
  <si>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</si>
  <si>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</si>
  <si>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</si>
  <si>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</si>
  <si>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</si>
  <si>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</si>
  <si>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</si>
  <si>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</si>
  <si>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</si>
  <si>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</si>
  <si>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</si>
  <si>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</si>
  <si>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</si>
  <si>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</si>
  <si>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</si>
  <si>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</si>
  <si>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</si>
  <si>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</si>
  <si>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</si>
  <si>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</si>
  <si>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</si>
  <si>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</si>
  <si>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</si>
  <si>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</si>
  <si>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</si>
  <si>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</si>
  <si>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</si>
  <si>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</si>
  <si>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</si>
  <si>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</si>
  <si>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</si>
  <si>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</si>
  <si>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</si>
  <si>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</si>
  <si>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</si>
  <si>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</si>
  <si>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</si>
  <si>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</si>
  <si>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</si>
  <si>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</si>
  <si>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</si>
  <si>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</si>
  <si>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</si>
  <si>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</si>
  <si>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</si>
  <si>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</si>
  <si>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</si>
  <si>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</si>
  <si>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</si>
  <si>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</si>
  <si>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</si>
  <si>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</si>
  <si>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</si>
  <si>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</si>
  <si>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</si>
  <si>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</si>
  <si>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</si>
  <si>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</si>
  <si>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</si>
  <si>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</si>
  <si>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</si>
  <si>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</si>
  <si>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</si>
  <si>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</si>
  <si>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</si>
  <si>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</si>
  <si>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</si>
  <si>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</si>
  <si>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</si>
  <si>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</si>
  <si>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</si>
  <si>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</si>
  <si>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</si>
  <si>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</si>
  <si>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</si>
  <si>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</si>
  <si>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</si>
  <si>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</si>
  <si>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</si>
  <si>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</si>
  <si>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</si>
  <si>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</si>
  <si>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</si>
  <si>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</si>
  <si>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</si>
  <si>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</si>
  <si>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</si>
  <si>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</si>
  <si>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</si>
  <si>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</si>
  <si>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</si>
  <si>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</si>
  <si>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</si>
  <si>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</si>
  <si>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</si>
  <si>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</si>
  <si>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</si>
  <si>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</si>
  <si>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</si>
  <si>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</si>
  <si>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</si>
  <si>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</si>
  <si>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</si>
  <si>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</si>
  <si>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</si>
  <si>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</si>
  <si>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</si>
  <si>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</si>
  <si>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</si>
  <si>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</si>
  <si>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</si>
  <si>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</si>
  <si>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</si>
  <si>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</si>
  <si>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</si>
  <si>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</si>
  <si>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</si>
  <si>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</si>
  <si>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</si>
  <si>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</si>
  <si>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</si>
  <si>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</si>
  <si>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</si>
  <si>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</si>
  <si>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</si>
  <si>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</si>
  <si>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</si>
  <si>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</si>
  <si>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</si>
  <si>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</si>
  <si>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</si>
  <si>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</si>
  <si>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</si>
  <si>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</si>
  <si>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</si>
  <si>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</si>
  <si>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</si>
  <si>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</si>
  <si>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</si>
  <si>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</si>
  <si>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</si>
  <si>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</si>
  <si>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</si>
  <si>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</si>
  <si>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</si>
  <si>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</si>
  <si>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</si>
  <si>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</si>
  <si>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</si>
  <si>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</si>
  <si>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</si>
  <si>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</si>
  <si>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</si>
  <si>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</si>
  <si>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</si>
  <si>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</si>
  <si>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</si>
  <si>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</si>
  <si>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</si>
  <si>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</si>
  <si>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</si>
  <si>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</si>
  <si>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</si>
  <si>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</si>
  <si>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</si>
  <si>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</si>
  <si>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</si>
  <si>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</si>
  <si>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</si>
  <si>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</si>
  <si>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</si>
  <si>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</si>
  <si>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</si>
  <si>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</si>
  <si>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</si>
  <si>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</si>
  <si>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</si>
  <si>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</si>
  <si>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</si>
  <si>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</si>
  <si>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</si>
  <si>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</si>
  <si>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</si>
  <si>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</si>
  <si>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</si>
  <si>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</si>
  <si>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</si>
  <si>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</si>
  <si>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</si>
  <si>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</si>
  <si>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</si>
  <si>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</si>
  <si>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</si>
  <si>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</si>
  <si>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</si>
  <si>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</si>
  <si>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</si>
  <si>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</si>
  <si>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</si>
  <si>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</si>
  <si>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</si>
  <si>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</si>
  <si>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</si>
  <si>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</si>
  <si>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</si>
  <si>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</si>
  <si>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</si>
  <si>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</si>
  <si>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</si>
  <si>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</si>
  <si>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</si>
  <si>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</si>
  <si>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</si>
  <si>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</si>
  <si>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</si>
  <si>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</si>
  <si>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</si>
  <si>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</si>
  <si>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</si>
  <si>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</si>
  <si>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</si>
  <si>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</si>
  <si>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</si>
  <si>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</si>
  <si>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</si>
  <si>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</si>
  <si>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</si>
  <si>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</si>
  <si>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</si>
  <si>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</si>
  <si>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</si>
  <si>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</si>
  <si>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</si>
  <si>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</si>
  <si>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</si>
  <si>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</si>
  <si>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</si>
  <si>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</si>
  <si>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</si>
  <si>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</si>
  <si>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</si>
  <si>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</si>
  <si>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</si>
  <si>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</si>
  <si>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</si>
  <si>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</si>
  <si>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</si>
  <si>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</si>
  <si>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</si>
  <si>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</si>
  <si>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</si>
  <si>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</si>
  <si>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</si>
  <si>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</si>
  <si>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</si>
  <si>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</si>
  <si>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</si>
  <si>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</si>
  <si>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</si>
  <si>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</si>
  <si>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</si>
  <si>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</si>
  <si>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</si>
  <si>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</si>
  <si>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</si>
  <si>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</si>
  <si>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</si>
  <si>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</si>
  <si>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</si>
  <si>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</si>
  <si>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</si>
  <si>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</si>
  <si>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</si>
  <si>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</si>
  <si>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</si>
  <si>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</si>
  <si>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</si>
  <si>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</si>
  <si>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</si>
  <si>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</si>
  <si>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</si>
  <si>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</si>
  <si>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</si>
  <si>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</si>
  <si>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</si>
  <si>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</si>
  <si>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</si>
  <si>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</si>
  <si>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</si>
  <si>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</si>
  <si>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</si>
  <si>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</si>
  <si>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</si>
  <si>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</si>
  <si>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</si>
  <si>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</si>
  <si>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</si>
  <si>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</si>
  <si>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</si>
  <si>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</si>
  <si>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</si>
  <si>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</si>
  <si>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</si>
  <si>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</si>
  <si>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</si>
  <si>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</si>
  <si>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</si>
  <si>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</si>
  <si>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</si>
  <si>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</si>
  <si>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</si>
  <si>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</si>
  <si>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</si>
  <si>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</si>
  <si>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</si>
  <si>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</si>
  <si>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</si>
  <si>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</si>
  <si>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</si>
  <si>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</si>
  <si>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</si>
  <si>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</si>
  <si>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</si>
  <si>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</si>
  <si>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</si>
  <si>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</si>
  <si>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</si>
  <si>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</si>
  <si>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</si>
  <si>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</si>
  <si>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</si>
  <si>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</si>
  <si>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</si>
  <si>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</si>
  <si>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</si>
  <si>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</si>
  <si>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</si>
  <si>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</si>
  <si>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</si>
  <si>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</si>
  <si>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</si>
  <si>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</si>
  <si>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</si>
  <si>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</si>
  <si>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</si>
  <si>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</si>
  <si>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</si>
  <si>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</si>
  <si>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</si>
  <si>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</si>
  <si>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</si>
  <si>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</si>
  <si>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</si>
  <si>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</si>
  <si>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</si>
  <si>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</si>
  <si>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</si>
  <si>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</si>
  <si>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</si>
  <si>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</si>
  <si>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</si>
  <si>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</si>
  <si>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</si>
  <si>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</si>
  <si>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</si>
  <si>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</si>
  <si>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</si>
  <si>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</si>
  <si>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</si>
  <si>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</si>
  <si>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</si>
  <si>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</si>
  <si>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</si>
  <si>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</si>
  <si>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</si>
  <si>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</si>
  <si>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</si>
  <si>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</si>
  <si>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</si>
  <si>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</si>
  <si>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</si>
  <si>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</si>
  <si>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</si>
  <si>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</si>
  <si>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</si>
  <si>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</si>
  <si>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</si>
  <si>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</si>
  <si>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</si>
  <si>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</si>
  <si>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</si>
  <si>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</si>
  <si>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</si>
  <si>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</si>
  <si>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</si>
  <si>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</si>
  <si>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</si>
  <si>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</si>
  <si>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</si>
  <si>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</si>
  <si>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</si>
  <si>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</si>
  <si>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</si>
  <si>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</si>
  <si>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</si>
  <si>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</si>
  <si>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</si>
  <si>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</si>
  <si>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</si>
  <si>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</si>
  <si>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</si>
  <si>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</si>
  <si>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</si>
  <si>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</si>
  <si>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</si>
  <si>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</si>
  <si>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</si>
  <si>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</si>
  <si>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</si>
  <si>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</si>
  <si>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</si>
  <si>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</si>
  <si>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</si>
  <si>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</si>
  <si>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</si>
  <si>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</si>
  <si>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</si>
  <si>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</si>
  <si>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</si>
  <si>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</si>
  <si>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</si>
  <si>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</si>
  <si>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</si>
  <si>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</si>
  <si>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</si>
  <si>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</si>
  <si>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</si>
  <si>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</si>
  <si>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</si>
  <si>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</si>
  <si>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</si>
  <si>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</si>
  <si>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</si>
  <si>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</si>
  <si>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</si>
  <si>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</si>
  <si>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</si>
  <si>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</si>
  <si>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</si>
  <si>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</si>
  <si>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</si>
  <si>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</si>
  <si>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</si>
  <si>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</si>
  <si>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</si>
  <si>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</si>
  <si>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</si>
  <si>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</si>
  <si>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</si>
  <si>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</si>
  <si>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</si>
  <si>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</si>
  <si>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</si>
  <si>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</si>
  <si>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</si>
  <si>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</si>
  <si>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</si>
  <si>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</si>
  <si>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</si>
  <si>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</si>
  <si>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</si>
  <si>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</si>
  <si>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</si>
  <si>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</si>
  <si>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</si>
  <si>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</si>
  <si>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</si>
  <si>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</si>
  <si>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</si>
  <si>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</si>
  <si>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</si>
  <si>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</si>
  <si>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</si>
  <si>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</si>
  <si>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</si>
  <si>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</si>
  <si>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</si>
  <si>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</si>
  <si>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</si>
  <si>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</si>
  <si>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</si>
  <si>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</si>
  <si>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</si>
  <si>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</si>
  <si>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</si>
  <si>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</si>
  <si>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</si>
  <si>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</si>
  <si>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</si>
  <si>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</si>
  <si>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</si>
  <si>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</si>
  <si>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</si>
  <si>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</si>
  <si>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</si>
  <si>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</si>
  <si>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</si>
  <si>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</si>
  <si>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</si>
  <si>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</si>
  <si>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</si>
  <si>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</si>
  <si>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</si>
  <si>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</si>
  <si>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</si>
  <si>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</si>
  <si>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</si>
  <si>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</si>
  <si>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</si>
  <si>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</si>
  <si>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</si>
  <si>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</si>
  <si>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</si>
  <si>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</si>
  <si>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</si>
  <si>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</si>
  <si>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</si>
  <si>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</si>
  <si>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</si>
  <si>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</si>
  <si>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</si>
  <si>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</si>
  <si>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</si>
  <si>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</si>
  <si>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</si>
  <si>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</si>
  <si>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</si>
  <si>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</si>
  <si>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</si>
  <si>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</si>
  <si>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</si>
  <si>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</si>
  <si>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</si>
  <si>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</si>
  <si>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</si>
  <si>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</si>
  <si>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</si>
  <si>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</si>
  <si>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</si>
  <si>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</si>
  <si>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</si>
  <si>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</si>
  <si>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</si>
  <si>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</si>
  <si>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</si>
  <si>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</si>
  <si>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</si>
  <si>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</si>
  <si>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</si>
  <si>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</si>
  <si>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</si>
  <si>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</si>
  <si>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</si>
  <si>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</si>
  <si>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</si>
  <si>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</si>
  <si>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</si>
  <si>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</si>
  <si>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</si>
  <si>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</si>
  <si>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</si>
  <si>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</si>
  <si>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</si>
  <si>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</si>
  <si>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</si>
  <si>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</si>
  <si>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</si>
  <si>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</si>
  <si>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</si>
  <si>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</si>
  <si>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</si>
  <si>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</si>
  <si>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</si>
  <si>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</si>
  <si>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</si>
  <si>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</si>
  <si>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</si>
  <si>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</si>
  <si>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</si>
  <si>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</si>
  <si>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</si>
  <si>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</si>
  <si>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</si>
  <si>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</si>
  <si>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</si>
  <si>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</si>
  <si>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</si>
  <si>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</si>
  <si>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</si>
  <si>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</si>
  <si>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</si>
  <si>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</si>
  <si>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</si>
  <si>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</si>
  <si>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</si>
  <si>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</si>
  <si>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</si>
  <si>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</si>
  <si>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</si>
  <si>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</si>
  <si>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</si>
  <si>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</si>
  <si>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</si>
  <si>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</si>
  <si>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</si>
  <si>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</si>
  <si>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</si>
  <si>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</si>
  <si>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</si>
  <si>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</si>
  <si>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</si>
  <si>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</si>
  <si>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</si>
  <si>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</si>
  <si>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</si>
  <si>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</si>
  <si>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</si>
  <si>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</si>
  <si>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</si>
  <si>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</si>
  <si>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</si>
  <si>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</si>
  <si>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</si>
  <si>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</si>
  <si>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</si>
  <si>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</si>
  <si>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</si>
  <si>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</si>
  <si>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</si>
  <si>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</si>
  <si>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</si>
  <si>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</si>
  <si>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</si>
  <si>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</si>
  <si>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</si>
  <si>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</si>
  <si>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</si>
  <si>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</si>
  <si>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</si>
  <si>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</si>
  <si>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</si>
  <si>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</si>
  <si>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</si>
  <si>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</si>
  <si>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</si>
  <si>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</si>
  <si>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</si>
  <si>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</si>
  <si>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</si>
  <si>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</si>
  <si>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</si>
  <si>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</si>
  <si>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</si>
  <si>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</si>
  <si>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</si>
  <si>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</si>
  <si>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</si>
  <si>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</si>
  <si>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</si>
  <si>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</si>
  <si>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</si>
  <si>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</si>
  <si>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</si>
  <si>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</si>
  <si>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</si>
  <si>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</si>
  <si>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</si>
  <si>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</si>
  <si>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</si>
  <si>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</si>
  <si>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</si>
  <si>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</si>
  <si>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</si>
  <si>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</si>
  <si>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</si>
  <si>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</si>
  <si>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</si>
  <si>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</si>
  <si>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</si>
  <si>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</si>
  <si>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</si>
  <si>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</si>
  <si>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</si>
  <si>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</si>
  <si>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</si>
  <si>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</si>
  <si>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</si>
  <si>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</si>
  <si>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</si>
  <si>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</si>
  <si>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</si>
  <si>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</si>
  <si>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</si>
  <si>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</si>
  <si>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</si>
  <si>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</si>
  <si>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</si>
  <si>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</si>
  <si>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</si>
  <si>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</si>
  <si>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</si>
  <si>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</si>
  <si>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</si>
  <si>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</si>
  <si>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</si>
  <si>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</si>
  <si>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</si>
  <si>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</si>
  <si>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</si>
  <si>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</si>
  <si>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</si>
  <si>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</si>
  <si>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</si>
  <si>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</si>
  <si>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</si>
  <si>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</si>
  <si>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</si>
  <si>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</si>
  <si>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</si>
  <si>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</si>
  <si>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</si>
  <si>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</si>
  <si>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</si>
  <si>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</si>
  <si>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</si>
  <si>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</si>
  <si>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</si>
  <si>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</si>
  <si>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</si>
  <si>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</si>
  <si>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</si>
  <si>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</si>
  <si>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</si>
  <si>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</si>
  <si>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</si>
  <si>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</si>
  <si>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</si>
  <si>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</si>
  <si>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</si>
  <si>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</si>
  <si>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</si>
  <si>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</si>
  <si>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</si>
  <si>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</si>
  <si>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</si>
  <si>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</si>
  <si>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</si>
  <si>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</si>
  <si>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</si>
  <si>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</si>
  <si>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</si>
  <si>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</si>
  <si>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</si>
  <si>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</si>
  <si>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</si>
  <si>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</si>
  <si>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</si>
  <si>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</si>
  <si>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</si>
  <si>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</si>
  <si>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</si>
  <si>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</si>
  <si>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</si>
  <si>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</si>
  <si>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</si>
  <si>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</si>
  <si>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</si>
  <si>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</si>
  <si>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</si>
  <si>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</si>
  <si>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</si>
  <si>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</si>
  <si>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</si>
  <si>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</si>
  <si>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</si>
  <si>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</si>
  <si>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</si>
  <si>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</si>
  <si>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</si>
  <si>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</si>
  <si>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</si>
  <si>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</si>
  <si>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</si>
  <si>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</si>
  <si>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</si>
  <si>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</si>
  <si>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</si>
  <si>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</si>
  <si>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</si>
  <si>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</si>
  <si>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</si>
  <si>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</si>
  <si>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</si>
  <si>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</si>
  <si>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</si>
  <si>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</si>
  <si>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</si>
  <si>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</si>
  <si>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</si>
  <si>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</si>
  <si>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</si>
  <si>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</si>
  <si>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</si>
  <si>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</si>
  <si>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</si>
  <si>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</si>
  <si>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</si>
  <si>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</si>
  <si>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</si>
  <si>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</si>
  <si>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</si>
  <si>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</si>
  <si>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</si>
  <si>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</si>
  <si>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</si>
  <si>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</si>
  <si>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</si>
  <si>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</si>
  <si>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</si>
  <si>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</si>
  <si>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</si>
  <si>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</si>
  <si>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</si>
  <si>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</si>
  <si>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</si>
  <si>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</si>
  <si>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</si>
  <si>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</si>
  <si>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</si>
  <si>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</si>
  <si>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</si>
  <si>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</si>
  <si>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</si>
  <si>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</si>
  <si>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</si>
  <si>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</si>
  <si>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</si>
  <si>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</si>
  <si>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</si>
  <si>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</si>
  <si>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</si>
  <si>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</si>
  <si>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</si>
  <si>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</si>
  <si>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</si>
  <si>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</si>
  <si>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</si>
  <si>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</si>
  <si>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</si>
  <si>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</si>
  <si>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</si>
  <si>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</si>
  <si>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</si>
  <si>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</si>
  <si>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</si>
  <si>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</si>
  <si>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</si>
  <si>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</si>
  <si>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</si>
  <si>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</si>
  <si>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</si>
  <si>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</si>
  <si>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</si>
  <si>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</si>
  <si>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</si>
  <si>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</si>
  <si>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</si>
  <si>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</si>
  <si>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</si>
  <si>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</si>
  <si>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</si>
  <si>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</si>
  <si>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</si>
  <si>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</si>
  <si>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</si>
  <si>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</si>
  <si>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</si>
  <si>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</si>
  <si>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</si>
  <si>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</si>
  <si>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</si>
  <si>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</si>
  <si>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</si>
  <si>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</si>
  <si>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</si>
  <si>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</si>
  <si>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</si>
  <si>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</si>
  <si>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</si>
  <si>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</si>
  <si>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</si>
  <si>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</si>
  <si>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</si>
  <si>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</si>
  <si>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</si>
  <si>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</si>
  <si>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</si>
  <si>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</si>
  <si>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</si>
  <si>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</si>
  <si>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</si>
  <si>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</si>
  <si>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</si>
  <si>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</si>
  <si>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</si>
  <si>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</si>
  <si>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</si>
  <si>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</si>
  <si>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</si>
  <si>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</si>
  <si>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</si>
  <si>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</si>
  <si>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</si>
  <si>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</si>
  <si>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</si>
  <si>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</si>
  <si>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</si>
  <si>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</si>
  <si>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</si>
  <si>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</si>
  <si>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</si>
  <si>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</si>
  <si>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</si>
  <si>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</si>
  <si>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</si>
  <si>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</si>
  <si>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</si>
  <si>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</si>
  <si>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</si>
  <si>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</si>
  <si>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</si>
  <si>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</si>
  <si>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</si>
  <si>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</si>
  <si>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</si>
  <si>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</si>
  <si>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</si>
  <si>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</si>
  <si>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</si>
  <si>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</si>
  <si>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</si>
  <si>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</si>
  <si>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</si>
  <si>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</si>
  <si>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</si>
  <si>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</si>
  <si>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</si>
  <si>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</si>
  <si>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</si>
  <si>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</si>
  <si>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</si>
  <si>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</si>
  <si>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</si>
  <si>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</si>
  <si>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</si>
  <si>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</si>
  <si>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</si>
  <si>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</si>
  <si>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</si>
  <si>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</si>
  <si>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</si>
  <si>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</si>
  <si>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</si>
  <si>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</si>
  <si>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</si>
  <si>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</si>
  <si>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</si>
  <si>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</si>
  <si>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</si>
  <si>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</si>
  <si>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</si>
  <si>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</si>
  <si>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</si>
  <si>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</si>
  <si>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</si>
  <si>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</si>
  <si>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</si>
  <si>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</si>
  <si>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</si>
  <si>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</si>
  <si>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</si>
  <si>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</si>
  <si>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</si>
  <si>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</si>
  <si>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</si>
  <si>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</si>
  <si>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</si>
  <si>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</si>
  <si>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</si>
  <si>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</si>
  <si>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</si>
  <si>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</si>
  <si>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</si>
  <si>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</si>
  <si>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</si>
  <si>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</si>
  <si>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</si>
  <si>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</si>
  <si>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</si>
  <si>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</si>
  <si>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</si>
  <si>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</si>
  <si>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</si>
  <si>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</si>
  <si>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</si>
  <si>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</si>
  <si>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</si>
  <si>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</si>
  <si>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</si>
  <si>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</si>
  <si>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</si>
  <si>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</si>
  <si>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</si>
  <si>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</si>
  <si>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</si>
  <si>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</si>
  <si>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</si>
  <si>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</si>
  <si>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</si>
  <si>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</si>
  <si>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</si>
  <si>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</si>
  <si>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</si>
  <si>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</si>
  <si>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</si>
  <si>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</si>
  <si>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</si>
  <si>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</si>
  <si>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</si>
  <si>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</si>
  <si>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</si>
  <si>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</si>
  <si>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</si>
  <si>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</si>
  <si>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</si>
  <si>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</si>
  <si>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</si>
  <si>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</si>
  <si>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</si>
  <si>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</si>
  <si>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</si>
  <si>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</si>
  <si>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</si>
  <si>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</si>
  <si>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</si>
  <si>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</si>
  <si>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</si>
  <si>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</si>
  <si>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</si>
  <si>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</si>
  <si>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</si>
  <si>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</si>
  <si>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</si>
  <si>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</si>
  <si>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</si>
  <si>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</si>
  <si>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</si>
  <si>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</si>
  <si>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</si>
  <si>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</si>
  <si>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</si>
  <si>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</si>
  <si>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</si>
  <si>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</si>
  <si>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</si>
  <si>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</si>
  <si>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</si>
  <si>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</si>
  <si>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</si>
  <si>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</si>
  <si>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</si>
  <si>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</si>
  <si>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</si>
  <si>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</si>
  <si>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</si>
  <si>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</si>
  <si>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</si>
  <si>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</si>
  <si>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</si>
  <si>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</si>
  <si>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</si>
  <si>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</si>
  <si>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</si>
  <si>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</si>
  <si>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</si>
  <si>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</si>
  <si>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</si>
  <si>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</si>
  <si>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</si>
  <si>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</si>
  <si>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</si>
  <si>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</si>
  <si>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</si>
  <si>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</si>
  <si>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</si>
  <si>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</si>
  <si>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</si>
  <si>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</si>
  <si>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</si>
  <si>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</si>
  <si>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</si>
  <si>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</si>
  <si>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</si>
  <si>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</si>
  <si>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</si>
  <si>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</si>
  <si>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</si>
  <si>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</si>
  <si>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</si>
  <si>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</si>
  <si>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</si>
  <si>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</si>
  <si>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</si>
  <si>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</si>
  <si>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</si>
  <si>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</si>
  <si>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</si>
  <si>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</si>
  <si>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</si>
  <si>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</si>
  <si>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</si>
  <si>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</si>
  <si>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</si>
  <si>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</si>
  <si>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</si>
  <si>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</si>
  <si>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</si>
  <si>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</si>
  <si>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</si>
  <si>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</si>
  <si>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</si>
  <si>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</si>
  <si>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</si>
  <si>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</si>
  <si>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</si>
  <si>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</si>
  <si>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</si>
  <si>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</si>
  <si>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</si>
  <si>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</si>
  <si>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</si>
  <si>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</si>
  <si>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</si>
  <si>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</si>
  <si>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</si>
  <si>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</si>
  <si>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</si>
  <si>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</si>
  <si>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</si>
  <si>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</si>
  <si>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</si>
  <si>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</si>
  <si>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</si>
  <si>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</si>
  <si>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</si>
  <si>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</si>
  <si>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</si>
  <si>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</si>
  <si>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</si>
  <si>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</si>
  <si>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</si>
  <si>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</si>
  <si>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</si>
  <si>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</si>
  <si>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</si>
  <si>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</si>
  <si>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</si>
  <si>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</si>
  <si>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</si>
  <si>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</si>
  <si>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</si>
  <si>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</si>
  <si>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</si>
  <si>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</si>
  <si>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</si>
  <si>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</si>
  <si>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</si>
  <si>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</si>
  <si>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</si>
  <si>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</si>
  <si>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</si>
  <si>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</si>
  <si>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</si>
  <si>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</si>
  <si>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</si>
  <si>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</si>
  <si>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</si>
  <si>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</si>
  <si>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</si>
  <si>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</si>
  <si>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</si>
  <si>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</si>
  <si>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</si>
  <si>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</si>
  <si>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</si>
  <si>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</si>
  <si>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</si>
  <si>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</si>
  <si>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</si>
  <si>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</si>
  <si>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</si>
  <si>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</si>
  <si>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</si>
  <si>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</si>
  <si>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</si>
  <si>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</si>
  <si>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</si>
  <si>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</si>
  <si>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</si>
  <si>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</si>
  <si>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</si>
  <si>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</si>
  <si>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</si>
  <si>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</si>
  <si>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</si>
  <si>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</si>
  <si>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</si>
  <si>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</si>
  <si>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</si>
  <si>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</si>
  <si>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</si>
  <si>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</si>
  <si>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</si>
  <si>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</si>
  <si>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</si>
  <si>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</si>
  <si>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</si>
  <si>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</si>
  <si>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</si>
  <si>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</si>
  <si>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</si>
  <si>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</si>
  <si>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</si>
  <si>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</si>
  <si>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</si>
  <si>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</si>
  <si>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</si>
  <si>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</si>
  <si>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</si>
  <si>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</si>
  <si>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</si>
  <si>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</si>
  <si>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</si>
  <si>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</si>
  <si>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</si>
  <si>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</si>
  <si>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</si>
  <si>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</si>
  <si>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</si>
  <si>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</si>
  <si>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</si>
  <si>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</si>
  <si>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</si>
  <si>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</si>
  <si>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</si>
  <si>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</si>
  <si>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</si>
  <si>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</si>
  <si>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</si>
  <si>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</si>
  <si>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</si>
  <si>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</si>
  <si>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</si>
  <si>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</si>
  <si>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</si>
  <si>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</si>
  <si>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</si>
  <si>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</si>
  <si>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</si>
  <si>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</si>
  <si>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</si>
  <si>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</si>
  <si>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</si>
  <si>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</si>
  <si>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</si>
  <si>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</si>
  <si>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</si>
  <si>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</si>
  <si>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</si>
  <si>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</si>
  <si>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</si>
  <si>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</si>
  <si>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</si>
  <si>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</si>
  <si>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</si>
  <si>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</si>
  <si>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</si>
  <si>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</si>
  <si>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</si>
  <si>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</si>
  <si>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</si>
  <si>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</si>
  <si>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</si>
  <si>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</si>
  <si>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</si>
  <si>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</si>
  <si>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</si>
  <si>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</si>
  <si>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</si>
  <si>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</si>
  <si>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</si>
  <si>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</si>
  <si>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</si>
  <si>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</si>
  <si>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</si>
  <si>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</si>
  <si>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</si>
  <si>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</si>
  <si>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</si>
  <si>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</si>
  <si>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</si>
  <si>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</si>
  <si>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</si>
  <si>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</si>
  <si>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</si>
  <si>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</si>
  <si>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</si>
  <si>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</si>
  <si>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</si>
  <si>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</si>
  <si>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</si>
  <si>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</si>
  <si>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</si>
  <si>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</si>
  <si>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</si>
  <si>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</si>
  <si>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</si>
  <si>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</si>
  <si>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</si>
  <si>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</si>
  <si>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</si>
  <si>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</si>
  <si>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</si>
  <si>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</si>
  <si>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</si>
  <si>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</si>
  <si>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</si>
  <si>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</si>
  <si>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</si>
  <si>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</si>
  <si>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</si>
  <si>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</si>
  <si>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</si>
  <si>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</si>
  <si>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</si>
  <si>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</si>
  <si>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</si>
  <si>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</si>
  <si>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</si>
  <si>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</si>
  <si>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</si>
  <si>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</si>
  <si>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</si>
  <si>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</si>
  <si>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</si>
  <si>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</si>
  <si>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</si>
  <si>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</si>
  <si>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</si>
  <si>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</si>
  <si>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</si>
  <si>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</si>
  <si>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</si>
  <si>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</si>
  <si>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</si>
  <si>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</si>
  <si>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</si>
  <si>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</si>
  <si>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</si>
  <si>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</si>
  <si>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</si>
  <si>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</si>
  <si>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</si>
  <si>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</si>
  <si>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</si>
  <si>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</si>
  <si>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</si>
  <si>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</si>
  <si>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</si>
  <si>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</si>
  <si>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</si>
  <si>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</si>
  <si>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</si>
  <si>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</si>
  <si>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</si>
  <si>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</si>
  <si>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</si>
  <si>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</si>
  <si>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</si>
  <si>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</si>
  <si>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</si>
  <si>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</si>
  <si>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</si>
  <si>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</si>
  <si>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</si>
  <si>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</si>
  <si>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</si>
  <si>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</si>
  <si>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</si>
  <si>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</si>
  <si>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</si>
  <si>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</si>
  <si>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</si>
  <si>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</si>
  <si>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</si>
  <si>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</si>
  <si>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</si>
  <si>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</si>
  <si>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</si>
  <si>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</si>
  <si>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</si>
  <si>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</si>
  <si>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</si>
  <si>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</si>
  <si>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</si>
  <si>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</si>
  <si>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</si>
  <si>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</si>
  <si>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</si>
  <si>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</si>
  <si>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</si>
  <si>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</si>
  <si>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</si>
  <si>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</si>
  <si>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</si>
  <si>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</si>
  <si>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</si>
  <si>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</si>
  <si>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</si>
  <si>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</si>
  <si>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</si>
  <si>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</si>
  <si>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</si>
  <si>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</si>
  <si>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</si>
  <si>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</si>
  <si>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</si>
  <si>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</si>
  <si>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</si>
  <si>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</si>
  <si>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</si>
  <si>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</si>
  <si>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</si>
  <si>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</si>
  <si>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</si>
  <si>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</si>
  <si>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</si>
  <si>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</si>
  <si>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</si>
  <si>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</si>
  <si>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</si>
  <si>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</si>
  <si>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</si>
  <si>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</si>
  <si>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</si>
  <si>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</si>
  <si>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</si>
  <si>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</si>
  <si>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</si>
  <si>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</si>
  <si>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</si>
  <si>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</si>
  <si>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</si>
  <si>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</si>
  <si>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</si>
  <si>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</si>
  <si>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</si>
  <si>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</si>
  <si>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</si>
  <si>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</si>
  <si>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</si>
  <si>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</si>
  <si>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</si>
  <si>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</si>
  <si>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</si>
  <si>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</si>
  <si>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</si>
  <si>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</si>
  <si>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</si>
  <si>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</si>
  <si>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</si>
  <si>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</si>
  <si>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</si>
  <si>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</si>
  <si>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</si>
  <si>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</si>
  <si>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</si>
  <si>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</si>
  <si>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</si>
  <si>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</si>
  <si>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</si>
  <si>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</si>
  <si>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</si>
  <si>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</si>
  <si>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</si>
  <si>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</si>
  <si>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</si>
  <si>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</si>
  <si>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</si>
  <si>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</si>
  <si>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</si>
  <si>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</si>
  <si>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</si>
  <si>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</si>
  <si>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</si>
  <si>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</si>
  <si>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</si>
  <si>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</si>
  <si>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</si>
  <si>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</si>
  <si>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</si>
  <si>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</si>
  <si>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</si>
  <si>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</si>
  <si>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</si>
  <si>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</si>
  <si>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</si>
  <si>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</si>
  <si>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</si>
  <si>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</si>
  <si>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</si>
  <si>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</si>
  <si>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</si>
  <si>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</si>
  <si>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</si>
  <si>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</si>
  <si>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</si>
  <si>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</si>
  <si>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</si>
  <si>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</si>
  <si>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</si>
  <si>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</si>
  <si>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</si>
  <si>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</si>
  <si>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</si>
  <si>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</si>
  <si>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</si>
  <si>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</si>
  <si>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</si>
  <si>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</si>
  <si>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</si>
  <si>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</si>
  <si>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</si>
  <si>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</si>
  <si>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</si>
  <si>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</si>
  <si>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</si>
  <si>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</si>
  <si>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</si>
  <si>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</si>
  <si>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</si>
  <si>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</si>
  <si>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</si>
  <si>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</si>
  <si>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</si>
  <si>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</si>
  <si>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</si>
  <si>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</si>
  <si>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</si>
  <si>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</si>
  <si>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</si>
  <si>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</si>
  <si>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</si>
  <si>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</si>
  <si>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</si>
  <si>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</si>
  <si>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</si>
  <si>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</si>
  <si>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</si>
  <si>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</si>
  <si>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</si>
  <si>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</si>
  <si>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</si>
  <si>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</si>
  <si>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</si>
  <si>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</si>
  <si>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</si>
  <si>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</si>
  <si>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</si>
  <si>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</si>
  <si>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</si>
  <si>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</si>
  <si>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</si>
  <si>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</si>
  <si>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</si>
  <si>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</si>
  <si>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</si>
  <si>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</si>
  <si>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</si>
  <si>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</si>
  <si>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</si>
  <si>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</si>
  <si>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</si>
  <si>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</si>
  <si>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</si>
  <si>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</si>
  <si>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</si>
  <si>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</si>
  <si>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</si>
  <si>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</si>
  <si>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</si>
  <si>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</si>
  <si>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</si>
  <si>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</si>
  <si>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</si>
  <si>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</si>
  <si>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</si>
  <si>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</si>
  <si>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</si>
  <si>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</si>
  <si>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</si>
  <si>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</si>
  <si>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</si>
  <si>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</si>
  <si>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</si>
  <si>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</si>
  <si>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</si>
  <si>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</si>
  <si>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</si>
  <si>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</si>
  <si>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</si>
  <si>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</si>
  <si>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</si>
  <si>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</si>
  <si>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</si>
  <si>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</si>
  <si>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</si>
  <si>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</si>
  <si>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</si>
  <si>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</si>
  <si>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</si>
  <si>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</si>
  <si>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</si>
  <si>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</si>
  <si>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</si>
  <si>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</si>
  <si>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</si>
  <si>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</si>
  <si>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</si>
  <si>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</si>
  <si>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</si>
  <si>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</si>
  <si>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</si>
  <si>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</si>
  <si>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</si>
  <si>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</si>
  <si>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</si>
  <si>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</si>
  <si>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</si>
  <si>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</si>
  <si>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</si>
  <si>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</si>
  <si>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</si>
  <si>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</si>
  <si>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</si>
  <si>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</si>
  <si>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</si>
  <si>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</si>
  <si>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</si>
  <si>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</si>
  <si>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</si>
  <si>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</si>
  <si>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</si>
  <si>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</si>
  <si>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</si>
  <si>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</si>
  <si>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</si>
  <si>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</si>
  <si>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</si>
  <si>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</si>
  <si>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</si>
  <si>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</si>
  <si>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</si>
  <si>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</si>
  <si>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</si>
  <si>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</si>
  <si>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</si>
  <si>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</si>
  <si>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</si>
  <si>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</si>
  <si>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</si>
  <si>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</si>
  <si>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</si>
  <si>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</si>
  <si>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</si>
  <si>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</si>
  <si>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</si>
  <si>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</si>
  <si>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</si>
  <si>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</si>
  <si>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</si>
  <si>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</si>
  <si>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</si>
  <si>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</si>
  <si>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</si>
  <si>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</si>
  <si>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</si>
  <si>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</si>
  <si>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</si>
  <si>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</si>
  <si>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</si>
  <si>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</si>
  <si>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</si>
  <si>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</si>
  <si>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</si>
  <si>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</si>
  <si>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</si>
  <si>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</si>
  <si>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</si>
  <si>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</si>
  <si>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</si>
  <si>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</si>
  <si>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</si>
  <si>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</si>
  <si>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</si>
  <si>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</si>
  <si>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</si>
  <si>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</si>
  <si>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</si>
  <si>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</si>
  <si>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</si>
  <si>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</si>
  <si>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</si>
  <si>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</si>
  <si>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</si>
  <si>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</si>
  <si>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</si>
  <si>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</si>
  <si>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</si>
  <si>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</si>
  <si>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</si>
  <si>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</si>
  <si>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</si>
  <si>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</si>
  <si>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</si>
  <si>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</si>
  <si>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</si>
  <si>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</si>
  <si>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</si>
  <si>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</si>
  <si>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</si>
  <si>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</si>
  <si>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</si>
  <si>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</si>
  <si>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</si>
  <si>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</si>
  <si>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</si>
  <si>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</si>
  <si>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</si>
  <si>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</si>
  <si>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</si>
  <si>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</si>
  <si>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</si>
  <si>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</si>
  <si>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</si>
  <si>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</si>
  <si>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</si>
  <si>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</si>
  <si>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</si>
  <si>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</si>
  <si>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</si>
  <si>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</si>
  <si>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</si>
  <si>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</si>
  <si>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</si>
  <si>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</si>
  <si>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</si>
  <si>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</si>
  <si>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</si>
  <si>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</si>
  <si>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</si>
  <si>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</si>
  <si>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</si>
  <si>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</si>
  <si>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</si>
  <si>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</si>
  <si>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</si>
  <si>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</si>
  <si>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</si>
  <si>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</si>
  <si>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</si>
  <si>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</si>
  <si>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</si>
  <si>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</si>
  <si>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</si>
  <si>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</si>
  <si>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</si>
  <si>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</si>
  <si>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</si>
  <si>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</si>
  <si>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</si>
  <si>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</si>
  <si>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</si>
  <si>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</si>
  <si>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</si>
  <si>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</si>
  <si>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</si>
  <si>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</si>
  <si>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</si>
  <si>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</si>
  <si>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</si>
  <si>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</si>
  <si>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</si>
  <si>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</si>
  <si>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</si>
  <si>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</si>
  <si>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</si>
  <si>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</si>
  <si>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</si>
  <si>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</si>
  <si>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</si>
  <si>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</si>
  <si>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</si>
  <si>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</si>
  <si>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</si>
  <si>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</si>
  <si>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</si>
  <si>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</si>
  <si>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</si>
  <si>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</si>
  <si>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</si>
  <si>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</si>
  <si>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</si>
  <si>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</si>
  <si>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</si>
  <si>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</si>
  <si>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</si>
  <si>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</si>
  <si>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</si>
  <si>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</si>
  <si>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</si>
  <si>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</si>
  <si>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</si>
  <si>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</si>
  <si>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</si>
  <si>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</si>
  <si>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</si>
  <si>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</si>
  <si>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</si>
  <si>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</si>
  <si>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</si>
  <si>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</si>
  <si>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</si>
  <si>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</si>
  <si>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</si>
  <si>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</si>
  <si>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</si>
  <si>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</si>
  <si>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</si>
  <si>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</si>
  <si>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</si>
  <si>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</si>
  <si>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</si>
  <si>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</si>
  <si>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</si>
  <si>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</si>
  <si>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</si>
  <si>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</si>
  <si>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</si>
  <si>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</si>
  <si>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</si>
  <si>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</si>
  <si>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</si>
  <si>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</si>
  <si>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</si>
  <si>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</si>
  <si>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</si>
  <si>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</si>
  <si>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</si>
  <si>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</si>
  <si>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</si>
  <si>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</si>
  <si>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</si>
  <si>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</si>
  <si>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</si>
  <si>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</si>
  <si>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</si>
  <si>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</si>
  <si>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</si>
  <si>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</si>
  <si>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</si>
  <si>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</si>
  <si>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</si>
  <si>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</si>
  <si>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</si>
  <si>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</si>
  <si>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</si>
  <si>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</si>
  <si>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</si>
  <si>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</si>
  <si>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</si>
  <si>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</si>
  <si>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</si>
  <si>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</si>
  <si>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</si>
  <si>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</si>
  <si>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</si>
  <si>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</si>
  <si>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</si>
  <si>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</si>
  <si>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</si>
  <si>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</si>
  <si>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</si>
  <si>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</si>
  <si>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</si>
  <si>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</si>
  <si>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</si>
  <si>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</si>
  <si>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</si>
  <si>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</si>
  <si>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</si>
  <si>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</si>
  <si>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</si>
  <si>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</si>
  <si>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</si>
  <si>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</si>
  <si>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</si>
  <si>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</si>
  <si>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</si>
  <si>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</si>
  <si>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</si>
  <si>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</si>
  <si>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</si>
  <si>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</si>
  <si>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</si>
  <si>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</si>
  <si>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</si>
  <si>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</si>
  <si>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</si>
  <si>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</si>
  <si>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</si>
  <si>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</si>
  <si>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</si>
  <si>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</si>
  <si>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</si>
  <si>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</si>
  <si>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</si>
  <si>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</si>
  <si>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</si>
  <si>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</si>
  <si>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</si>
  <si>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</si>
  <si>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</si>
  <si>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</si>
  <si>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</si>
  <si>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</si>
  <si>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</si>
  <si>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</si>
  <si>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</si>
  <si>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</si>
  <si>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</si>
  <si>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</si>
  <si>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</si>
  <si>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</si>
  <si>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</si>
  <si>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</si>
  <si>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</si>
  <si>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</si>
  <si>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</si>
  <si>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</si>
  <si>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</si>
  <si>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</si>
  <si>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</si>
  <si>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</si>
  <si>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</si>
  <si>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</si>
  <si>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</si>
  <si>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</si>
  <si>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</si>
  <si>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</si>
  <si>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</si>
  <si>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</si>
  <si>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</si>
  <si>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</si>
  <si>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</si>
  <si>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</si>
  <si>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</si>
  <si>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</si>
  <si>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</si>
  <si>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</si>
  <si>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</si>
  <si>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</si>
  <si>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</si>
  <si>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</si>
  <si>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</si>
  <si>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</si>
  <si>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</si>
  <si>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</si>
  <si>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</si>
  <si>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</si>
  <si>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</si>
  <si>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</si>
  <si>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</si>
  <si>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</si>
  <si>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</si>
  <si>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</si>
  <si>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</si>
  <si>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</si>
  <si>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</si>
  <si>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</si>
  <si>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</si>
  <si>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</si>
  <si>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</si>
  <si>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</si>
  <si>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</si>
  <si>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</si>
  <si>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</si>
  <si>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</si>
  <si>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</si>
  <si>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</si>
  <si>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</si>
  <si>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</si>
  <si>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</si>
  <si>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</si>
  <si>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</si>
  <si>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</si>
  <si>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</si>
  <si>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</si>
  <si>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</si>
  <si>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</si>
  <si>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</si>
  <si>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</si>
  <si>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</si>
  <si>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</si>
  <si>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</si>
  <si>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</si>
  <si>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</si>
  <si>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</si>
  <si>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</si>
  <si>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</si>
  <si>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</si>
  <si>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</si>
  <si>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</si>
  <si>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</si>
  <si>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</si>
  <si>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</si>
  <si>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</si>
  <si>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</si>
  <si>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</si>
  <si>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</si>
  <si>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</si>
  <si>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</si>
  <si>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</si>
  <si>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</si>
  <si>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</si>
  <si>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</si>
  <si>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</si>
  <si>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</si>
  <si>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</si>
  <si>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</si>
  <si>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</si>
  <si>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</si>
  <si>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</si>
  <si>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</si>
  <si>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</si>
  <si>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</si>
  <si>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</si>
  <si>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</si>
  <si>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</si>
  <si>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</si>
  <si>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</si>
  <si>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</si>
  <si>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</si>
  <si>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</si>
  <si>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</si>
  <si>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</si>
  <si>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</si>
  <si>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</si>
  <si>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</si>
  <si>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</si>
  <si>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</si>
  <si>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</si>
  <si>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</si>
  <si>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</si>
  <si>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</si>
  <si>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</si>
  <si>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</si>
  <si>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</si>
  <si>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</si>
  <si>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</si>
  <si>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</si>
  <si>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</si>
  <si>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</si>
  <si>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</si>
  <si>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</si>
  <si>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</si>
  <si>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</si>
  <si>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</si>
  <si>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</si>
  <si>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</si>
  <si>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</si>
  <si>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</si>
  <si>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</si>
  <si>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</si>
  <si>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</si>
  <si>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</si>
  <si>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</si>
  <si>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</si>
  <si>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</si>
  <si>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</si>
  <si>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</si>
  <si>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</si>
  <si>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</si>
  <si>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</si>
  <si>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</si>
  <si>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</si>
  <si>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</si>
  <si>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</si>
  <si>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</si>
  <si>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</si>
  <si>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</si>
  <si>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</si>
  <si>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</si>
  <si>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</si>
  <si>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</si>
  <si>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</si>
  <si>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</si>
  <si>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</si>
  <si>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</si>
  <si>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</si>
  <si>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</si>
  <si>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</si>
  <si>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</si>
  <si>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</si>
  <si>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</si>
  <si>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</si>
  <si>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</si>
  <si>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</si>
  <si>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</si>
  <si>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</si>
  <si>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</si>
  <si>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</si>
  <si>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</si>
  <si>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</si>
  <si>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</si>
  <si>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</si>
  <si>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</si>
  <si>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</si>
  <si>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</si>
  <si>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</si>
  <si>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</si>
  <si>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</si>
  <si>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</si>
  <si>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</si>
  <si>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</si>
  <si>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</si>
  <si>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</si>
  <si>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</si>
  <si>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</si>
  <si>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</si>
  <si>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</si>
  <si>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</si>
  <si>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</si>
  <si>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</si>
  <si>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</si>
  <si>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</si>
  <si>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</si>
  <si>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</si>
  <si>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</si>
  <si>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</si>
  <si>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</si>
  <si>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</si>
  <si>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</si>
  <si>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</si>
  <si>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</si>
  <si>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</si>
  <si>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</si>
  <si>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</si>
  <si>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</si>
  <si>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</si>
  <si>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</si>
  <si>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</si>
  <si>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</si>
  <si>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</si>
  <si>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</si>
  <si>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</si>
  <si>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</si>
  <si>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</si>
  <si>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</si>
  <si>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</si>
  <si>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</si>
  <si>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</si>
  <si>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</si>
  <si>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</si>
  <si>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</si>
  <si>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</si>
  <si>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</si>
  <si>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</si>
  <si>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</si>
  <si>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</si>
  <si>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</si>
  <si>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</si>
  <si>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</si>
  <si>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</si>
  <si>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</si>
  <si>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</si>
  <si>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</si>
  <si>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</si>
  <si>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</si>
  <si>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</si>
  <si>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</si>
  <si>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</si>
  <si>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</si>
  <si>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</si>
  <si>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</si>
  <si>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</si>
  <si>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</si>
  <si>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</si>
  <si>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</si>
  <si>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</si>
  <si>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</si>
  <si>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</si>
  <si>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</si>
  <si>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</si>
  <si>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</si>
  <si>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</si>
  <si>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</si>
  <si>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</si>
  <si>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</si>
  <si>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</si>
  <si>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</si>
  <si>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</si>
  <si>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</si>
  <si>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</si>
  <si>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</si>
  <si>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</si>
  <si>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</si>
  <si>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</si>
  <si>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</si>
  <si>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</si>
  <si>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</si>
  <si>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</si>
  <si>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</si>
  <si>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</si>
  <si>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</si>
  <si>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</si>
  <si>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</si>
  <si>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</si>
  <si>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</si>
  <si>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</si>
  <si>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</si>
  <si>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</si>
  <si>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</si>
  <si>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</si>
  <si>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</si>
  <si>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</si>
  <si>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</si>
  <si>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</si>
  <si>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</si>
  <si>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</si>
  <si>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</si>
  <si>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</si>
  <si>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</si>
  <si>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</si>
  <si>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</si>
  <si>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</si>
  <si>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</si>
  <si>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</si>
  <si>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</si>
  <si>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</si>
  <si>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</si>
  <si>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</si>
  <si>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</si>
  <si>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</si>
  <si>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</si>
  <si>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</si>
  <si>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</si>
  <si>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</si>
  <si>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</si>
  <si>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</si>
  <si>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</si>
  <si>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</si>
  <si>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</si>
  <si>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</si>
  <si>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</si>
  <si>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</si>
  <si>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</si>
  <si>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</si>
  <si>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</si>
  <si>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</si>
  <si>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</si>
  <si>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</si>
  <si>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</si>
  <si>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</si>
  <si>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</si>
  <si>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</si>
  <si>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</si>
  <si>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</si>
  <si>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</si>
  <si>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</si>
  <si>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</si>
  <si>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</si>
  <si>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</si>
  <si>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</si>
  <si>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</si>
  <si>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</si>
  <si>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</si>
  <si>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</si>
  <si>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</si>
  <si>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</si>
  <si>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</si>
  <si>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</si>
  <si>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</si>
  <si>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</si>
  <si>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</si>
  <si>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</si>
  <si>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</si>
  <si>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</si>
  <si>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</si>
  <si>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</si>
  <si>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</si>
  <si>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</si>
  <si>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</si>
  <si>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</si>
  <si>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</si>
  <si>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</si>
  <si>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</si>
  <si>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</si>
  <si>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</si>
  <si>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</si>
  <si>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</si>
  <si>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</si>
  <si>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</si>
  <si>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</si>
  <si>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</si>
  <si>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</si>
  <si>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</si>
  <si>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</si>
  <si>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</si>
  <si>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</si>
  <si>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</si>
  <si>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</si>
  <si>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</si>
  <si>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</si>
  <si>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</si>
  <si>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</si>
  <si>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</si>
  <si>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</si>
  <si>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</si>
  <si>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</si>
  <si>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</si>
  <si>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</si>
  <si>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</si>
  <si>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</si>
  <si>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</si>
  <si>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</si>
  <si>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</si>
  <si>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</si>
  <si>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</si>
  <si>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</si>
  <si>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</si>
  <si>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</si>
  <si>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</si>
  <si>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</si>
  <si>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</si>
  <si>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</si>
  <si>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</si>
  <si>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</si>
  <si>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</si>
  <si>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</si>
  <si>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</si>
  <si>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</si>
  <si>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</si>
  <si>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</si>
  <si>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</si>
  <si>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</si>
  <si>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</si>
  <si>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</si>
  <si>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</si>
  <si>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</si>
  <si>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</si>
  <si>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</si>
  <si>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</si>
  <si>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</si>
  <si>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</si>
  <si>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</si>
  <si>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</si>
  <si>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</si>
  <si>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</si>
  <si>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</si>
  <si>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</si>
  <si>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</si>
  <si>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</si>
  <si>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</si>
  <si>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</si>
  <si>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</si>
  <si>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</si>
  <si>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</si>
  <si>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</si>
  <si>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</si>
  <si>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</si>
  <si>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</si>
  <si>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</si>
  <si>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</si>
  <si>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</si>
  <si>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</si>
  <si>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</si>
  <si>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</si>
  <si>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</si>
  <si>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</si>
  <si>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</si>
  <si>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</si>
  <si>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</si>
  <si>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</si>
  <si>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</si>
  <si>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</si>
  <si>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</si>
  <si>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</si>
  <si>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</si>
  <si>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</si>
  <si>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</si>
  <si>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</si>
  <si>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</si>
  <si>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</si>
  <si>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</si>
  <si>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</si>
  <si>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</si>
  <si>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</si>
  <si>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</si>
  <si>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</si>
  <si>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</si>
  <si>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</si>
  <si>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</si>
  <si>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</si>
  <si>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</si>
  <si>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</si>
  <si>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</si>
  <si>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</si>
  <si>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</si>
  <si>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</si>
  <si>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</si>
  <si>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</si>
  <si>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</si>
  <si>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</si>
  <si>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</si>
  <si>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</si>
  <si>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</si>
  <si>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</si>
  <si>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</si>
  <si>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</si>
  <si>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</si>
  <si>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</si>
  <si>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</si>
  <si>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</si>
  <si>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</si>
  <si>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</si>
  <si>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</si>
  <si>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</si>
  <si>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</si>
  <si>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</si>
  <si>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</si>
  <si>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</si>
  <si>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</si>
  <si>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</si>
  <si>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</si>
  <si>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</si>
  <si>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</si>
  <si>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</si>
  <si>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</si>
  <si>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</si>
  <si>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</si>
  <si>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</si>
  <si>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</si>
  <si>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</si>
  <si>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</si>
  <si>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</si>
  <si>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</si>
  <si>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</si>
  <si>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</si>
  <si>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</si>
  <si>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</si>
  <si>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</si>
  <si>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</si>
  <si>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</si>
  <si>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</si>
  <si>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</si>
  <si>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</si>
  <si>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</si>
  <si>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</si>
  <si>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</si>
  <si>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</si>
  <si>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</si>
  <si>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</si>
  <si>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</si>
  <si>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</si>
  <si>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</si>
  <si>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</si>
  <si>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</si>
  <si>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</si>
  <si>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</si>
  <si>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</si>
  <si>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</si>
  <si>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</si>
  <si>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</si>
  <si>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</si>
  <si>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</si>
  <si>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</si>
  <si>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</si>
  <si>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</si>
  <si>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</si>
  <si>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</si>
  <si>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</si>
  <si>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</si>
  <si>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</si>
  <si>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</si>
  <si>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</si>
  <si>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</si>
  <si>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</si>
  <si>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</si>
  <si>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</si>
  <si>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</si>
  <si>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</si>
  <si>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</si>
  <si>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</si>
  <si>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</si>
  <si>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</si>
  <si>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</si>
  <si>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</si>
  <si>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</si>
  <si>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</si>
  <si>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</si>
  <si>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</si>
  <si>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</si>
  <si>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</si>
  <si>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</si>
  <si>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</si>
  <si>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</si>
  <si>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</si>
  <si>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</si>
  <si>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</si>
  <si>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</si>
  <si>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</si>
  <si>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</si>
  <si>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</si>
  <si>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</si>
  <si>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</si>
  <si>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</si>
  <si>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</si>
  <si>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</si>
  <si>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</si>
  <si>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</si>
  <si>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</si>
  <si>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</si>
  <si>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</si>
  <si>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</si>
  <si>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</si>
  <si>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</si>
  <si>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</si>
  <si>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</si>
  <si>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</si>
  <si>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</si>
  <si>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</si>
  <si>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</si>
  <si>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</si>
  <si>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</si>
  <si>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</si>
  <si>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</si>
  <si>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</si>
  <si>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</si>
  <si>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</si>
  <si>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</si>
  <si>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</si>
  <si>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</si>
  <si>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</si>
  <si>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</si>
  <si>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</si>
  <si>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</si>
  <si>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</si>
  <si>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</si>
  <si>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</si>
  <si>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</si>
  <si>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</si>
  <si>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</si>
  <si>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</si>
  <si>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</si>
  <si>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</si>
  <si>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</si>
  <si>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</si>
  <si>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</si>
  <si>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</si>
  <si>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</si>
  <si>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</si>
  <si>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</si>
  <si>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</si>
  <si>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</si>
  <si>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</si>
  <si>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</si>
  <si>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</si>
  <si>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</si>
  <si>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</si>
  <si>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</si>
  <si>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</si>
  <si>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</si>
  <si>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</si>
  <si>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</si>
  <si>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</si>
  <si>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</si>
  <si>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</si>
  <si>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</si>
  <si>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</si>
  <si>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</si>
  <si>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</si>
  <si>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</si>
  <si>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</si>
  <si>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</si>
  <si>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</si>
  <si>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</si>
  <si>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</si>
  <si>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</si>
  <si>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</si>
  <si>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</si>
  <si>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</si>
  <si>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</si>
  <si>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</si>
  <si>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</si>
  <si>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</si>
  <si>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</si>
  <si>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</si>
  <si>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</si>
  <si>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</si>
  <si>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</si>
  <si>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</si>
  <si>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</si>
  <si>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</si>
  <si>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</si>
  <si>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</si>
  <si>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</si>
  <si>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</si>
  <si>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</si>
  <si>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</si>
  <si>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</si>
  <si>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</si>
  <si>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</si>
  <si>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</si>
  <si>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</si>
  <si>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</si>
  <si>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</si>
  <si>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</si>
  <si>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</si>
  <si>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</si>
  <si>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</si>
  <si>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</si>
  <si>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</si>
  <si>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</si>
  <si>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</si>
  <si>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</si>
  <si>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</si>
  <si>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</si>
  <si>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</si>
  <si>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</si>
  <si>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</si>
  <si>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</si>
  <si>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</si>
  <si>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</si>
  <si>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</si>
  <si>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</si>
  <si>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</si>
  <si>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</si>
  <si>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</si>
  <si>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</si>
  <si>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</si>
  <si>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</si>
  <si>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</si>
  <si>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</si>
  <si>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</si>
  <si>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</si>
  <si>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</si>
  <si>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</si>
  <si>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</si>
  <si>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</si>
  <si>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</si>
  <si>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</si>
  <si>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</si>
  <si>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</si>
  <si>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</si>
  <si>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</si>
  <si>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</si>
  <si>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</si>
  <si>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</si>
  <si>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</si>
  <si>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</si>
  <si>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</si>
  <si>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</si>
  <si>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</si>
  <si>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</si>
  <si>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</si>
  <si>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</si>
  <si>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</si>
  <si>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</si>
  <si>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</si>
  <si>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</si>
  <si>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</si>
  <si>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</si>
  <si>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</si>
  <si>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</si>
  <si>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</si>
  <si>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</si>
  <si>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</si>
  <si>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</si>
  <si>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</si>
  <si>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</si>
  <si>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</si>
  <si>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</si>
  <si>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</si>
  <si>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</si>
  <si>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</si>
  <si>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</si>
  <si>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</si>
  <si>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</si>
  <si>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</si>
  <si>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</si>
  <si>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</si>
  <si>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</si>
  <si>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</si>
  <si>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</si>
  <si>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</si>
  <si>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</si>
  <si>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</si>
  <si>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</si>
  <si>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</si>
  <si>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</si>
  <si>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</si>
  <si>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</si>
  <si>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</si>
  <si>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</si>
  <si>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</si>
  <si>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</si>
  <si>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</si>
  <si>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</si>
  <si>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</si>
  <si>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</si>
  <si>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</si>
  <si>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</si>
  <si>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</si>
  <si>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</si>
  <si>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</si>
  <si>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</si>
  <si>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</si>
  <si>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</si>
  <si>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</si>
  <si>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</si>
  <si>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</si>
  <si>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</si>
  <si>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</si>
  <si>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</si>
  <si>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</si>
  <si>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</si>
  <si>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</si>
  <si>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</si>
  <si>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</si>
  <si>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</si>
  <si>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</si>
  <si>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</si>
  <si>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</si>
  <si>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</si>
  <si>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</si>
  <si>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</si>
  <si>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</si>
  <si>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</si>
  <si>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</si>
  <si>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</si>
  <si>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</si>
  <si>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</si>
  <si>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</si>
  <si>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</si>
  <si>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</si>
  <si>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</si>
  <si>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</si>
  <si>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</si>
  <si>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</si>
  <si>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</si>
  <si>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</si>
  <si>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</si>
  <si>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</si>
  <si>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</si>
  <si>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</si>
  <si>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</si>
  <si>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</si>
  <si>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</si>
  <si>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</si>
  <si>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</si>
  <si>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</si>
  <si>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</si>
  <si>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</si>
  <si>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</si>
  <si>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</si>
  <si>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</si>
  <si>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</si>
  <si>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</si>
  <si>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</si>
  <si>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</si>
  <si>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</si>
  <si>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</si>
  <si>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</si>
  <si>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</si>
  <si>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</si>
  <si>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</si>
  <si>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</si>
  <si>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</si>
  <si>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</si>
  <si>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</si>
  <si>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</si>
  <si>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</si>
  <si>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</si>
  <si>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</si>
  <si>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</si>
  <si>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</si>
  <si>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</si>
  <si>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</si>
  <si>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</si>
  <si>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</si>
  <si>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</si>
  <si>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</si>
  <si>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</si>
  <si>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</si>
  <si>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</si>
  <si>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</si>
  <si>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</si>
  <si>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</si>
  <si>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</si>
  <si>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</si>
  <si>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</si>
  <si>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</si>
  <si>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</si>
  <si>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</si>
  <si>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</si>
  <si>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</si>
  <si>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</si>
  <si>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</si>
  <si>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</si>
  <si>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</si>
  <si>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</si>
  <si>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</si>
  <si>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</si>
  <si>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</si>
  <si>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</si>
  <si>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</si>
  <si>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</si>
  <si>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</si>
  <si>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</si>
  <si>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</si>
  <si>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</si>
  <si>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</si>
  <si>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</si>
  <si>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</si>
  <si>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</si>
  <si>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</si>
  <si>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</si>
  <si>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</si>
  <si>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</si>
  <si>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</si>
  <si>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</si>
  <si>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</si>
  <si>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</si>
  <si>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</si>
  <si>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</si>
  <si>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</si>
  <si>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</si>
  <si>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</si>
  <si>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</si>
  <si>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</si>
  <si>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</si>
  <si>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</si>
  <si>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</si>
  <si>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</si>
  <si>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</si>
  <si>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</si>
  <si>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</si>
  <si>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</si>
  <si>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</si>
  <si>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</si>
  <si>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</si>
  <si>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</si>
  <si>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</si>
  <si>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</si>
  <si>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</si>
  <si>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</si>
  <si>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</si>
  <si>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</si>
  <si>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</si>
  <si>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</si>
  <si>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</si>
  <si>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</si>
  <si>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</si>
  <si>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</si>
  <si>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</si>
  <si>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</si>
  <si>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</si>
  <si>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</si>
  <si>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</si>
  <si>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</si>
  <si>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</si>
  <si>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</si>
  <si>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</si>
  <si>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</si>
  <si>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</si>
  <si>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</si>
  <si>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</si>
  <si>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</si>
  <si>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</si>
  <si>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</si>
  <si>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</si>
  <si>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</si>
  <si>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</si>
  <si>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</si>
  <si>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</si>
  <si>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</si>
  <si>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</si>
  <si>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</si>
  <si>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</si>
  <si>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</si>
  <si>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</si>
  <si>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</si>
  <si>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</si>
  <si>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</si>
  <si>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</si>
  <si>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</si>
  <si>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</si>
  <si>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</si>
  <si>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</si>
  <si>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</si>
  <si>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</si>
  <si>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</si>
  <si>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</si>
  <si>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</si>
  <si>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</si>
  <si>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</si>
  <si>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</si>
  <si>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</si>
  <si>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</si>
  <si>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</si>
  <si>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</si>
  <si>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</si>
  <si>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</si>
  <si>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</si>
  <si>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</si>
  <si>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</si>
  <si>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</si>
  <si>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</si>
  <si>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</si>
  <si>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</si>
  <si>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</si>
  <si>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</si>
  <si>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</si>
  <si>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</si>
  <si>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</si>
  <si>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</si>
  <si>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</si>
  <si>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</si>
  <si>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</si>
  <si>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</si>
  <si>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</si>
  <si>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</si>
  <si>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</si>
  <si>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</si>
  <si>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</si>
  <si>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</si>
  <si>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</si>
  <si>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</si>
  <si>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</si>
  <si>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</si>
  <si>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</si>
  <si>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</si>
  <si>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</si>
  <si>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</si>
  <si>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</si>
  <si>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</si>
  <si>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</si>
  <si>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</si>
  <si>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</si>
  <si>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</si>
  <si>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</si>
  <si>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</si>
  <si>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</si>
  <si>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</si>
  <si>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</si>
  <si>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</si>
  <si>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</si>
  <si>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</si>
  <si>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</si>
  <si>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</si>
  <si>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</si>
  <si>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</si>
  <si>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</si>
  <si>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</si>
  <si>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</si>
  <si>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</si>
  <si>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</si>
  <si>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</si>
  <si>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</si>
  <si>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</si>
  <si>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</si>
  <si>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</si>
  <si>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</si>
  <si>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</si>
  <si>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</si>
  <si>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</si>
  <si>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</si>
  <si>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</si>
  <si>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</si>
  <si>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</si>
  <si>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</si>
  <si>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</si>
  <si>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</si>
  <si>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</si>
  <si>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</si>
  <si>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</si>
  <si>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</si>
  <si>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</si>
  <si>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</si>
  <si>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</si>
  <si>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</si>
  <si>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</si>
  <si>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</si>
  <si>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</si>
  <si>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</si>
  <si>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</si>
  <si>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</si>
  <si>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</si>
  <si>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</si>
  <si>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</si>
  <si>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</si>
  <si>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</si>
  <si>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</si>
  <si>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</si>
  <si>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</si>
  <si>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</si>
  <si>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</si>
  <si>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</si>
  <si>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</si>
  <si>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</si>
  <si>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</si>
  <si>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</si>
  <si>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</si>
  <si>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</si>
  <si>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</si>
  <si>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</si>
  <si>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</si>
  <si>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</si>
  <si>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</si>
  <si>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</si>
  <si>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</si>
  <si>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</si>
  <si>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</si>
  <si>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</si>
  <si>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</si>
  <si>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</si>
  <si>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</si>
  <si>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</si>
  <si>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</si>
  <si>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</si>
  <si>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</si>
  <si>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</si>
  <si>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</si>
  <si>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</si>
  <si>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</si>
  <si>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</si>
  <si>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</si>
  <si>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</si>
  <si>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</si>
  <si>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</si>
  <si>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</si>
  <si>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</si>
  <si>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</si>
  <si>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</si>
  <si>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</si>
  <si>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</si>
  <si>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</si>
  <si>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</si>
  <si>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</si>
  <si>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</si>
  <si>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</si>
  <si>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</si>
  <si>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</si>
  <si>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</si>
  <si>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</si>
  <si>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</si>
  <si>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</si>
  <si>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</si>
  <si>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</si>
  <si>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</si>
  <si>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</si>
  <si>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</si>
  <si>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</si>
  <si>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</si>
  <si>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</si>
  <si>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</si>
  <si>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</si>
  <si>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</si>
  <si>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</si>
  <si>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</si>
  <si>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</si>
  <si>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</si>
  <si>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</si>
  <si>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</si>
  <si>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</si>
  <si>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</si>
  <si>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</si>
  <si>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</si>
  <si>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</si>
  <si>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</si>
  <si>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</si>
  <si>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</si>
  <si>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</si>
  <si>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</si>
  <si>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</si>
  <si>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</si>
  <si>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</si>
  <si>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</si>
  <si>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</si>
  <si>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</si>
  <si>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</si>
  <si>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</si>
  <si>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</si>
  <si>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</si>
  <si>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</si>
  <si>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</si>
  <si>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</si>
  <si>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</si>
  <si>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</si>
  <si>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</si>
  <si>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</si>
  <si>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</si>
  <si>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</si>
  <si>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</si>
  <si>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</si>
  <si>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</si>
  <si>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</si>
  <si>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</si>
  <si>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</si>
  <si>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</si>
  <si>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</si>
  <si>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</si>
  <si>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</si>
  <si>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</si>
  <si>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</si>
  <si>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</si>
  <si>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</si>
  <si>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</si>
  <si>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</si>
  <si>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</si>
  <si>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</si>
  <si>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</si>
  <si>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</si>
  <si>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</si>
  <si>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</si>
  <si>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</si>
  <si>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</si>
  <si>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</si>
  <si>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</si>
  <si>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</si>
  <si>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</si>
  <si>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</si>
  <si>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</si>
  <si>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</si>
  <si>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</si>
  <si>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</si>
  <si>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</si>
  <si>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</si>
  <si>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</si>
  <si>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</si>
  <si>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</si>
  <si>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</si>
  <si>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</si>
  <si>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</si>
  <si>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</si>
  <si>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</si>
  <si>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</si>
  <si>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</si>
  <si>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</si>
  <si>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</si>
  <si>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</si>
  <si>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</si>
  <si>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</si>
  <si>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</si>
  <si>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</si>
  <si>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</si>
  <si>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</si>
  <si>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</si>
  <si>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</si>
  <si>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</si>
  <si>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</si>
  <si>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</si>
  <si>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</si>
  <si>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</si>
  <si>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</si>
  <si>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</si>
  <si>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</si>
  <si>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</si>
  <si>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</si>
  <si>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</si>
  <si>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</si>
  <si>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</si>
  <si>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</si>
  <si>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</si>
  <si>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</si>
  <si>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</si>
  <si>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</si>
  <si>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</si>
  <si>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</si>
  <si>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</si>
  <si>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</si>
  <si>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</si>
  <si>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</si>
  <si>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</si>
  <si>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</si>
  <si>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</si>
  <si>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</si>
  <si>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</si>
  <si>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</si>
  <si>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</si>
  <si>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</si>
  <si>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</si>
  <si>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</si>
  <si>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</si>
  <si>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</si>
  <si>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</si>
  <si>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</si>
  <si>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</si>
  <si>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</si>
  <si>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</si>
  <si>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</si>
  <si>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</si>
  <si>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</si>
  <si>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</si>
  <si>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</si>
  <si>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</si>
  <si>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</si>
  <si>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</si>
  <si>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</si>
  <si>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</si>
  <si>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</si>
  <si>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</si>
  <si>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</si>
  <si>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</si>
  <si>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</si>
  <si>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</si>
  <si>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</si>
  <si>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</si>
  <si>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</si>
  <si>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</si>
  <si>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</si>
  <si>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</si>
  <si>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</si>
  <si>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</si>
  <si>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</si>
  <si>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</si>
  <si>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</si>
  <si>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</si>
  <si>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</si>
  <si>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</si>
  <si>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</si>
  <si>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</si>
  <si>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</si>
  <si>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</si>
  <si>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</si>
  <si>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</si>
  <si>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</si>
  <si>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</si>
  <si>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</si>
  <si>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</si>
  <si>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</si>
  <si>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</si>
  <si>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</si>
  <si>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</si>
  <si>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</si>
  <si>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</si>
  <si>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</si>
  <si>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</si>
  <si>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</si>
  <si>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</si>
  <si>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</si>
  <si>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</si>
  <si>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</si>
  <si>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</si>
  <si>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</si>
  <si>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</si>
  <si>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</si>
  <si>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</si>
  <si>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</si>
  <si>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</si>
  <si>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</si>
  <si>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</si>
  <si>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</si>
  <si>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</si>
  <si>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</si>
  <si>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</si>
  <si>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</si>
  <si>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</si>
  <si>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</si>
  <si>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</si>
  <si>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</si>
  <si>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</si>
  <si>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</si>
  <si>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</si>
  <si>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</si>
  <si>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</si>
  <si>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</si>
  <si>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</si>
  <si>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</si>
  <si>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</si>
  <si>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</si>
  <si>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</si>
  <si>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</si>
  <si>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</si>
  <si>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</si>
  <si>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</si>
  <si>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</si>
  <si>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</si>
  <si>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</si>
  <si>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</si>
  <si>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</si>
  <si>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</si>
  <si>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</si>
  <si>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</si>
  <si>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</si>
  <si>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</si>
  <si>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</si>
  <si>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</si>
  <si>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</si>
  <si>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</si>
  <si>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</si>
  <si>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</si>
  <si>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</si>
  <si>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</si>
  <si>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</si>
  <si>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</si>
  <si>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</si>
  <si>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</si>
  <si>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</si>
  <si>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</si>
  <si>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</si>
  <si>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</si>
  <si>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</si>
  <si>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</si>
  <si>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</si>
  <si>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</si>
  <si>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</si>
  <si>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</si>
  <si>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</si>
  <si>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</si>
  <si>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</si>
  <si>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</si>
  <si>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</si>
  <si>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</si>
  <si>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</si>
  <si>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</si>
  <si>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</si>
  <si>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</si>
  <si>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</si>
  <si>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</si>
  <si>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</si>
  <si>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</si>
  <si>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</si>
  <si>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</si>
  <si>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</si>
  <si>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</si>
  <si>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</si>
  <si>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</si>
  <si>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</si>
  <si>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</si>
  <si>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</si>
  <si>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</si>
  <si>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</si>
  <si>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</si>
  <si>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</si>
  <si>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</si>
  <si>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</si>
  <si>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</si>
  <si>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</si>
  <si>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</si>
  <si>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</si>
  <si>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</si>
  <si>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</si>
  <si>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</si>
  <si>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</si>
  <si>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</si>
  <si>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</si>
  <si>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</si>
  <si>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</si>
  <si>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</si>
  <si>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</si>
  <si>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</si>
  <si>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</si>
  <si>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</si>
  <si>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</si>
  <si>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</si>
  <si>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</si>
  <si>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</si>
  <si>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</si>
  <si>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</si>
  <si>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</si>
  <si>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</si>
  <si>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</si>
  <si>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</si>
  <si>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</si>
  <si>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</si>
  <si>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</si>
  <si>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</si>
  <si>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</si>
  <si>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</si>
  <si>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</si>
  <si>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</si>
  <si>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</si>
  <si>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</si>
  <si>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</si>
  <si>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</si>
  <si>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</si>
  <si>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</si>
  <si>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</si>
  <si>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</si>
  <si>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</si>
  <si>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</si>
  <si>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</si>
  <si>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</si>
  <si>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</si>
  <si>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</si>
  <si>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</si>
  <si>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</si>
  <si>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</si>
  <si>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</si>
  <si>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</si>
  <si>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</si>
  <si>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</si>
  <si>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</si>
  <si>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</si>
  <si>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</si>
  <si>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</si>
  <si>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</si>
  <si>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</si>
  <si>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</si>
  <si>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</si>
  <si>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</si>
  <si>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</si>
  <si>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</si>
  <si>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</si>
  <si>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</si>
  <si>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</si>
  <si>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</si>
  <si>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</si>
  <si>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</si>
  <si>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</si>
  <si>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</si>
  <si>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</si>
  <si>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</si>
  <si>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</si>
  <si>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</si>
  <si>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</si>
  <si>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</si>
  <si>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</si>
  <si>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</si>
  <si>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</si>
  <si>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</si>
  <si>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</si>
  <si>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</si>
  <si>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</si>
  <si>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</si>
  <si>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</si>
  <si>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</si>
  <si>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</si>
  <si>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</si>
  <si>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</si>
  <si>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</si>
  <si>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</si>
  <si>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</si>
  <si>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</si>
  <si>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</si>
  <si>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</si>
  <si>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</si>
  <si>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</si>
  <si>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</si>
  <si>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</si>
  <si>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</si>
  <si>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</si>
  <si>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</si>
  <si>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</si>
  <si>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</si>
  <si>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</si>
  <si>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</si>
  <si>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</si>
  <si>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</si>
  <si>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</si>
  <si>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</si>
  <si>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</si>
  <si>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</si>
  <si>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</si>
  <si>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</si>
  <si>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</si>
  <si>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</si>
  <si>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</si>
  <si>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</si>
  <si>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</si>
  <si>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</si>
  <si>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</si>
  <si>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</si>
  <si>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</si>
  <si>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</si>
  <si>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</si>
  <si>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</si>
  <si>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</si>
  <si>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</si>
  <si>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</si>
  <si>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</si>
  <si>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</si>
  <si>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</si>
  <si>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</si>
  <si>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</si>
  <si>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</si>
  <si>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</si>
  <si>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</si>
  <si>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</si>
  <si>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</si>
  <si>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</si>
  <si>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</si>
  <si>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</si>
  <si>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</si>
  <si>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</si>
  <si>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</si>
  <si>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</si>
  <si>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</si>
  <si>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</si>
  <si>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</si>
  <si>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</si>
  <si>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</si>
  <si>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</si>
  <si>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</si>
  <si>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</si>
  <si>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</si>
  <si>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</si>
  <si>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</si>
  <si>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</si>
  <si>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</si>
  <si>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</si>
  <si>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</si>
  <si>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</si>
  <si>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</si>
  <si>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</si>
  <si>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</si>
  <si>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</si>
  <si>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</si>
  <si>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</si>
  <si>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</si>
  <si>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</si>
  <si>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</si>
  <si>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</si>
  <si>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</si>
  <si>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</si>
  <si>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</si>
  <si>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</si>
  <si>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</si>
  <si>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</si>
  <si>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</si>
  <si>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</si>
  <si>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</si>
  <si>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</si>
  <si>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</si>
  <si>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</si>
  <si>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</si>
  <si>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</si>
  <si>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</si>
  <si>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</si>
  <si>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</si>
  <si>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</si>
  <si>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</si>
  <si>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</si>
  <si>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</si>
  <si>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</si>
  <si>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</si>
  <si>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</si>
  <si>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</si>
  <si>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</si>
  <si>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</si>
  <si>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</si>
  <si>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</si>
  <si>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</si>
  <si>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</si>
  <si>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</si>
  <si>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</si>
  <si>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</si>
  <si>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</si>
  <si>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</si>
  <si>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</si>
  <si>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</si>
  <si>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</si>
  <si>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</si>
  <si>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</si>
  <si>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</si>
  <si>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</si>
  <si>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</si>
  <si>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</si>
  <si>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</si>
  <si>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</si>
  <si>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</si>
  <si>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</si>
  <si>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</si>
  <si>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</si>
  <si>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</si>
  <si>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</si>
  <si>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</si>
  <si>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</si>
  <si>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</si>
  <si>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</si>
  <si>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</si>
  <si>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</si>
  <si>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</si>
  <si>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</si>
  <si>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</si>
  <si>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</si>
  <si>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</si>
  <si>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</si>
  <si>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</si>
  <si>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</si>
  <si>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</si>
  <si>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</si>
  <si>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</si>
  <si>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</si>
  <si>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</si>
  <si>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</si>
  <si>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</si>
  <si>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</si>
  <si>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</si>
  <si>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</si>
  <si>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</si>
  <si>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</si>
  <si>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</si>
  <si>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</si>
  <si>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</si>
  <si>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</si>
  <si>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</si>
  <si>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</si>
  <si>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</si>
  <si>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</si>
  <si>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</si>
  <si>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</si>
  <si>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</si>
  <si>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</si>
  <si>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</si>
  <si>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</si>
  <si>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</si>
  <si>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</si>
  <si>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</si>
  <si>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</si>
  <si>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</si>
  <si>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</si>
  <si>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</si>
  <si>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</si>
  <si>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</si>
  <si>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</si>
  <si>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</si>
  <si>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</si>
  <si>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</si>
  <si>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</si>
  <si>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</si>
  <si>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</si>
  <si>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</si>
  <si>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</si>
  <si>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</si>
  <si>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</si>
  <si>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</si>
  <si>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</si>
  <si>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</si>
  <si>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</si>
  <si>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</si>
  <si>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</si>
  <si>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</si>
  <si>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</si>
  <si>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</si>
  <si>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</si>
  <si>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</si>
  <si>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</si>
  <si>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</si>
  <si>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</si>
  <si>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</si>
  <si>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</si>
  <si>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</si>
  <si>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</si>
  <si>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</si>
  <si>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</si>
  <si>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</si>
  <si>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</si>
  <si>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</si>
  <si>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</si>
  <si>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</si>
  <si>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</si>
  <si>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</si>
  <si>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</si>
  <si>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</si>
  <si>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</si>
  <si>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</si>
  <si>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</si>
  <si>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</si>
  <si>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</si>
  <si>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</si>
  <si>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</si>
  <si>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</si>
  <si>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</si>
  <si>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</si>
  <si>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</si>
  <si>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</si>
  <si>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</si>
  <si>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</si>
  <si>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</si>
  <si>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</si>
  <si>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</si>
  <si>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</si>
  <si>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</si>
  <si>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</si>
  <si>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</si>
  <si>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</si>
  <si>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</si>
  <si>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</si>
  <si>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</si>
  <si>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</si>
  <si>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</si>
  <si>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</si>
  <si>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</si>
  <si>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</si>
  <si>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</si>
  <si>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</si>
  <si>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</si>
  <si>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</si>
  <si>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</si>
  <si>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</si>
  <si>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</si>
  <si>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</si>
  <si>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</si>
  <si>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</si>
  <si>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</si>
  <si>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</si>
  <si>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</si>
  <si>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</si>
  <si>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</si>
  <si>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</si>
  <si>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</si>
  <si>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</si>
  <si>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</si>
  <si>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</si>
  <si>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</si>
  <si>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</si>
  <si>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</si>
  <si>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</si>
  <si>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</si>
  <si>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</si>
  <si>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</si>
  <si>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</si>
  <si>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</si>
  <si>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</si>
  <si>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</si>
  <si>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</si>
  <si>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</si>
  <si>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</si>
  <si>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</si>
  <si>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</si>
  <si>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</si>
  <si>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</si>
  <si>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</si>
  <si>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</si>
  <si>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</si>
  <si>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</si>
  <si>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</si>
  <si>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</si>
  <si>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</si>
  <si>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</si>
  <si>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</si>
  <si>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</si>
  <si>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</si>
  <si>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</si>
  <si>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</si>
  <si>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</si>
  <si>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</si>
  <si>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</si>
  <si>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</si>
  <si>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</si>
  <si>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</si>
  <si>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</si>
  <si>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</si>
  <si>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</si>
  <si>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</si>
  <si>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</si>
  <si>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</si>
  <si>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</si>
  <si>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</si>
  <si>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</si>
  <si>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</si>
  <si>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</si>
  <si>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</si>
  <si>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</si>
  <si>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</si>
  <si>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</si>
  <si>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</si>
  <si>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</si>
  <si>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</si>
  <si>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</si>
  <si>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</si>
  <si>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</si>
  <si>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</si>
  <si>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</si>
  <si>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</si>
  <si>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</si>
  <si>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</si>
  <si>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</si>
  <si>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</si>
  <si>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</si>
  <si>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</si>
  <si>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</si>
  <si>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</si>
  <si>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</si>
  <si>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</si>
  <si>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</si>
  <si>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</si>
  <si>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</si>
  <si>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</si>
  <si>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</si>
  <si>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</si>
  <si>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</si>
  <si>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</si>
  <si>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</si>
  <si>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</si>
  <si>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</si>
  <si>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</si>
  <si>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</si>
  <si>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</si>
  <si>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</si>
  <si>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</si>
  <si>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</si>
  <si>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</si>
  <si>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</si>
  <si>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</si>
  <si>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</si>
  <si>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</si>
  <si>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</si>
  <si>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</si>
  <si>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</si>
  <si>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</si>
  <si>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</si>
  <si>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</si>
  <si>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</si>
  <si>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</si>
  <si>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</si>
  <si>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</si>
  <si>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</si>
  <si>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</si>
  <si>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</si>
  <si>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</si>
  <si>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</si>
  <si>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</si>
  <si>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</si>
  <si>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</si>
  <si>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</si>
  <si>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</si>
  <si>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</si>
  <si>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</si>
  <si>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</si>
  <si>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</si>
  <si>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</si>
  <si>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</si>
  <si>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</si>
  <si>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</si>
  <si>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</si>
  <si>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</si>
  <si>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</si>
  <si>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</si>
  <si>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</si>
  <si>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</si>
  <si>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</si>
  <si>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</si>
  <si>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</si>
  <si>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</si>
  <si>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</si>
  <si>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</si>
  <si>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</si>
  <si>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</si>
  <si>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</si>
  <si>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</si>
  <si>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</si>
  <si>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</si>
  <si>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</si>
  <si>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</si>
  <si>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</si>
  <si>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</si>
  <si>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</si>
  <si>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</si>
  <si>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</si>
  <si>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</si>
  <si>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</si>
  <si>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</si>
  <si>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</si>
  <si>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</si>
  <si>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</si>
  <si>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</si>
  <si>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</si>
  <si>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</si>
  <si>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</si>
  <si>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</si>
  <si>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</si>
  <si>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</si>
  <si>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</si>
  <si>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</si>
  <si>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</si>
  <si>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</si>
  <si>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</si>
  <si>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</si>
  <si>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</si>
  <si>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</si>
  <si>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</si>
  <si>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</si>
  <si>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</si>
  <si>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</si>
  <si>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</si>
  <si>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</si>
  <si>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</si>
  <si>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</si>
  <si>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</si>
  <si>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</si>
  <si>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</si>
  <si>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</si>
  <si>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</si>
  <si>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</si>
  <si>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</si>
  <si>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</si>
  <si>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</si>
  <si>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</si>
  <si>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</si>
  <si>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</si>
  <si>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</si>
  <si>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</si>
  <si>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</si>
  <si>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</si>
  <si>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</si>
  <si>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</si>
  <si>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</si>
  <si>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</si>
  <si>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</si>
  <si>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</si>
  <si>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</si>
  <si>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</si>
  <si>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</si>
  <si>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</si>
  <si>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</si>
  <si>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</si>
  <si>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</si>
  <si>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</si>
  <si>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</si>
  <si>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</si>
  <si>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</si>
  <si>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</si>
  <si>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</si>
  <si>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</si>
  <si>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</si>
  <si>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</si>
  <si>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</si>
  <si>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</si>
  <si>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</si>
  <si>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</si>
  <si>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</si>
  <si>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</si>
  <si>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</si>
  <si>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</si>
  <si>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</si>
  <si>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</si>
  <si>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</si>
  <si>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</si>
  <si>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</si>
  <si>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</si>
  <si>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</si>
  <si>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</si>
  <si>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</si>
  <si>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</si>
  <si>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</si>
  <si>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</si>
  <si>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</si>
  <si>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</si>
  <si>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</si>
  <si>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</si>
  <si>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</si>
  <si>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</si>
  <si>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</si>
  <si>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</si>
  <si>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</si>
  <si>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</si>
  <si>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</si>
  <si>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</si>
  <si>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</si>
  <si>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</si>
  <si>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</si>
  <si>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</si>
  <si>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</si>
  <si>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</si>
  <si>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</si>
  <si>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</si>
  <si>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</si>
  <si>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</si>
  <si>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</si>
  <si>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</si>
  <si>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</si>
  <si>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</si>
  <si>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</si>
  <si>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</si>
  <si>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</si>
  <si>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</si>
  <si>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</si>
  <si>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</si>
  <si>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</si>
  <si>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</si>
  <si>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</si>
  <si>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</si>
  <si>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</si>
  <si>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</si>
  <si>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</si>
  <si>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</si>
  <si>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</si>
  <si>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</si>
  <si>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</si>
  <si>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</si>
  <si>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</si>
  <si>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</si>
  <si>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</si>
  <si>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</si>
  <si>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</si>
  <si>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</si>
  <si>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</si>
  <si>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</si>
  <si>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</si>
  <si>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</si>
  <si>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</si>
  <si>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</si>
  <si>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</si>
  <si>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</si>
  <si>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</si>
  <si>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</si>
  <si>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</si>
  <si>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</si>
  <si>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</si>
  <si>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</si>
  <si>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</si>
  <si>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</si>
  <si>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</si>
  <si>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</si>
  <si>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</si>
  <si>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</si>
  <si>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</si>
  <si>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</si>
  <si>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</si>
  <si>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</si>
  <si>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</si>
  <si>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</si>
  <si>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</si>
  <si>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</si>
  <si>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</si>
  <si>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</si>
  <si>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</si>
  <si>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</si>
  <si>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</si>
  <si>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</si>
  <si>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</si>
  <si>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</si>
  <si>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</si>
  <si>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</si>
  <si>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</si>
  <si>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</si>
  <si>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</si>
  <si>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</si>
  <si>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</si>
  <si>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</si>
  <si>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</si>
  <si>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</si>
  <si>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</si>
  <si>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</si>
  <si>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</si>
  <si>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</si>
  <si>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</si>
  <si>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</si>
  <si>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</si>
  <si>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</si>
  <si>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</si>
  <si>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</si>
  <si>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</si>
  <si>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</si>
  <si>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</si>
  <si>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</si>
  <si>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</si>
  <si>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</si>
  <si>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</si>
  <si>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</si>
  <si>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</si>
  <si>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</si>
  <si>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</si>
  <si>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</si>
  <si>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</si>
  <si>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</si>
  <si>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</si>
  <si>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</si>
  <si>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</si>
  <si>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</si>
  <si>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</si>
  <si>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</si>
  <si>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</si>
  <si>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</si>
  <si>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</si>
  <si>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</si>
  <si>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</si>
  <si>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</si>
  <si>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</si>
  <si>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</si>
  <si>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</si>
  <si>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</si>
  <si>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</si>
  <si>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</si>
  <si>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</si>
  <si>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</si>
  <si>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</si>
  <si>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</si>
  <si>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</si>
  <si>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</si>
  <si>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</si>
  <si>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</si>
  <si>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</si>
  <si>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</si>
  <si>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</si>
  <si>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</si>
  <si>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</si>
  <si>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</si>
  <si>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</si>
  <si>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</si>
  <si>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</si>
  <si>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</si>
  <si>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</si>
  <si>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</si>
  <si>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</si>
  <si>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</si>
  <si>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</si>
  <si>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</si>
  <si>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</si>
  <si>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</si>
  <si>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</si>
  <si>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</si>
  <si>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</si>
  <si>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</si>
  <si>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</si>
  <si>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</si>
  <si>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</si>
  <si>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</si>
  <si>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</si>
  <si>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</si>
  <si>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</si>
  <si>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</si>
  <si>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</si>
  <si>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</si>
  <si>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</si>
  <si>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</si>
  <si>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</si>
  <si>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</si>
  <si>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</si>
  <si>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</si>
  <si>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</si>
  <si>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</si>
  <si>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</si>
  <si>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</si>
  <si>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</si>
  <si>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</si>
  <si>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</si>
  <si>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</si>
  <si>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</si>
  <si>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</si>
  <si>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</si>
  <si>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</si>
  <si>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</si>
  <si>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</si>
  <si>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</si>
  <si>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</si>
  <si>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</si>
  <si>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</si>
  <si>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</si>
  <si>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</si>
  <si>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</si>
  <si>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</si>
  <si>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</si>
  <si>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</si>
  <si>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</si>
  <si>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</si>
  <si>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</si>
  <si>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</si>
  <si>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</si>
  <si>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</si>
  <si>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</si>
  <si>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</si>
  <si>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</si>
  <si>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</si>
  <si>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</si>
  <si>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</si>
  <si>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</si>
  <si>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</si>
  <si>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</si>
  <si>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</si>
  <si>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</si>
  <si>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</si>
  <si>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</si>
  <si>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</si>
  <si>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</si>
  <si>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</si>
  <si>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</si>
  <si>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</si>
  <si>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</si>
  <si>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</si>
  <si>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</si>
  <si>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</si>
  <si>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</si>
  <si>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</si>
  <si>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</si>
  <si>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</si>
  <si>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</si>
  <si>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</si>
  <si>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</si>
  <si>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</si>
  <si>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</si>
  <si>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</si>
  <si>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</si>
  <si>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</si>
  <si>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</si>
  <si>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</si>
  <si>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</si>
  <si>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</si>
  <si>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</si>
  <si>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</si>
  <si>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</si>
  <si>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</si>
  <si>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</si>
  <si>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</si>
  <si>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</si>
  <si>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</si>
  <si>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</si>
  <si>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</si>
  <si>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</si>
  <si>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</si>
  <si>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</si>
  <si>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</si>
  <si>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</si>
  <si>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</si>
  <si>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</si>
  <si>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</si>
  <si>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</si>
  <si>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</si>
  <si>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</si>
  <si>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</si>
  <si>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</si>
  <si>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</si>
  <si>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</si>
  <si>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</si>
  <si>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</si>
  <si>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</si>
  <si>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</si>
  <si>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</si>
  <si>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</si>
  <si>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</si>
  <si>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</si>
  <si>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</si>
  <si>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</si>
  <si>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</si>
  <si>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</si>
  <si>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</si>
  <si>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</si>
  <si>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</si>
  <si>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</si>
  <si>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</si>
  <si>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</si>
  <si>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</si>
  <si>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</si>
  <si>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</si>
  <si>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</si>
  <si>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</si>
  <si>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</si>
  <si>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</si>
  <si>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</si>
  <si>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</si>
  <si>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</si>
  <si>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</si>
  <si>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</si>
  <si>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</si>
  <si>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</si>
  <si>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</si>
  <si>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</si>
  <si>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</si>
  <si>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</si>
  <si>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</si>
  <si>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</si>
  <si>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</si>
  <si>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</si>
  <si>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</si>
  <si>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</si>
  <si>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</si>
  <si>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</si>
  <si>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</si>
  <si>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</si>
  <si>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</si>
  <si>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</si>
  <si>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</si>
  <si>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</si>
  <si>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</si>
  <si>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</si>
  <si>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</si>
  <si>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</si>
  <si>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</si>
  <si>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</si>
  <si>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</si>
  <si>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</si>
  <si>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</si>
  <si>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</si>
  <si>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</si>
  <si>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</si>
  <si>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</si>
  <si>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</si>
  <si>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</si>
  <si>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</si>
  <si>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</si>
  <si>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</si>
  <si>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</si>
  <si>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</si>
  <si>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</si>
  <si>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</si>
  <si>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</si>
  <si>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</si>
  <si>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</si>
  <si>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</si>
  <si>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</si>
  <si>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</si>
  <si>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</si>
  <si>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</si>
  <si>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</si>
  <si>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</si>
  <si>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</si>
  <si>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</si>
  <si>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</si>
  <si>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</si>
  <si>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</si>
  <si>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</si>
  <si>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</si>
  <si>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</si>
  <si>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</si>
  <si>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</si>
  <si>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</si>
  <si>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</si>
  <si>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</si>
  <si>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</si>
  <si>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</si>
  <si>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</si>
  <si>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</si>
  <si>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</si>
  <si>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</si>
  <si>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</si>
  <si>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</si>
  <si>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</si>
  <si>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</si>
  <si>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</si>
  <si>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</si>
  <si>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</si>
  <si>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</si>
  <si>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</si>
  <si>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</si>
  <si>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</si>
  <si>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</si>
  <si>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</si>
  <si>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</si>
  <si>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</si>
  <si>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</si>
  <si>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</si>
  <si>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</si>
  <si>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</si>
  <si>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</si>
  <si>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</si>
  <si>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</si>
  <si>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</si>
  <si>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</si>
  <si>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</si>
  <si>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</si>
  <si>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</si>
  <si>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</si>
  <si>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</si>
  <si>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</si>
  <si>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</si>
  <si>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</si>
  <si>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</si>
  <si>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</si>
  <si>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</si>
  <si>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</si>
  <si>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</si>
  <si>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</si>
  <si>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</si>
  <si>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</si>
  <si>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</si>
  <si>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</si>
  <si>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</si>
  <si>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</si>
  <si>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</si>
  <si>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</si>
  <si>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</si>
  <si>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</si>
  <si>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</si>
  <si>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</si>
  <si>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</si>
  <si>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</si>
  <si>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</si>
  <si>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</si>
  <si>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</si>
  <si>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</si>
  <si>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</si>
  <si>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</si>
  <si>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</si>
  <si>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</si>
  <si>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</si>
  <si>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</si>
  <si>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</si>
  <si>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</si>
  <si>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</si>
  <si>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</si>
  <si>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</si>
  <si>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</si>
  <si>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</si>
  <si>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</si>
  <si>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</si>
  <si>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</si>
  <si>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</si>
  <si>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</si>
  <si>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</si>
  <si>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</si>
  <si>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</si>
  <si>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</si>
  <si>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</si>
  <si>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</si>
  <si>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</si>
  <si>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</si>
  <si>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</si>
  <si>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</si>
  <si>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</si>
  <si>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</si>
  <si>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</si>
  <si>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</si>
  <si>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</si>
  <si>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</si>
  <si>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</si>
  <si>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</si>
  <si>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</si>
  <si>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</si>
  <si>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</si>
  <si>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</si>
  <si>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</si>
  <si>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</si>
  <si>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</si>
  <si>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</si>
  <si>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</si>
  <si>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</si>
  <si>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</si>
  <si>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</si>
  <si>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</si>
  <si>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</si>
  <si>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</si>
  <si>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</si>
  <si>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</si>
  <si>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</si>
  <si>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</si>
  <si>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</si>
  <si>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</si>
  <si>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</si>
  <si>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</si>
  <si>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</si>
  <si>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</si>
  <si>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</si>
  <si>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</si>
  <si>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</si>
  <si>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</si>
  <si>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</si>
  <si>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</si>
  <si>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</si>
  <si>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</si>
  <si>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</si>
  <si>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</si>
  <si>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</si>
  <si>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</si>
  <si>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</si>
  <si>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</si>
  <si>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</si>
  <si>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</si>
  <si>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</si>
  <si>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</si>
  <si>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</si>
  <si>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</si>
  <si>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</si>
  <si>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</si>
  <si>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</si>
  <si>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</si>
  <si>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</si>
  <si>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</si>
  <si>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</si>
  <si>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</si>
  <si>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</si>
  <si>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</si>
  <si>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</si>
  <si>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</si>
  <si>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</si>
  <si>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</si>
  <si>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</si>
  <si>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</si>
  <si>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</si>
  <si>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</si>
  <si>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</si>
  <si>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</si>
  <si>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</si>
  <si>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</si>
  <si>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</si>
  <si>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</si>
  <si>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</si>
  <si>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</si>
  <si>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</si>
  <si>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</si>
  <si>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</si>
  <si>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</si>
  <si>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</si>
  <si>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</si>
  <si>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</si>
  <si>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</si>
  <si>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</si>
  <si>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</si>
  <si>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</si>
  <si>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</si>
  <si>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</si>
  <si>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</si>
  <si>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</si>
  <si>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</si>
  <si>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</si>
  <si>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</si>
  <si>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</si>
  <si>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</si>
  <si>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</si>
  <si>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</si>
  <si>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</si>
  <si>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</si>
  <si>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</si>
  <si>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</si>
  <si>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</si>
  <si>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</si>
  <si>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</si>
  <si>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</si>
  <si>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</si>
  <si>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</si>
  <si>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</si>
  <si>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</si>
  <si>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</si>
  <si>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</si>
  <si>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</si>
  <si>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</si>
  <si>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</si>
  <si>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</si>
  <si>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</si>
  <si>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</si>
  <si>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</si>
  <si>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</si>
  <si>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</si>
  <si>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</si>
  <si>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</si>
  <si>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</si>
  <si>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</si>
  <si>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</si>
  <si>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</si>
  <si>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</si>
  <si>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</si>
  <si>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</si>
  <si>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</si>
  <si>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</si>
  <si>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</si>
  <si>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</si>
  <si>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</si>
  <si>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</si>
  <si>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</si>
  <si>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</si>
  <si>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</si>
  <si>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</si>
  <si>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</si>
  <si>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</si>
  <si>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</si>
  <si>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</si>
  <si>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</si>
  <si>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</si>
  <si>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</si>
  <si>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</si>
  <si>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</si>
  <si>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</si>
  <si>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</si>
  <si>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</si>
  <si>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</si>
  <si>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</si>
  <si>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</si>
  <si>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</si>
  <si>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</si>
  <si>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</si>
  <si>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</si>
  <si>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</si>
  <si>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</si>
  <si>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</si>
  <si>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</si>
  <si>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</si>
  <si>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</si>
  <si>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</si>
  <si>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</si>
  <si>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</si>
  <si>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</si>
  <si>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</si>
  <si>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</si>
  <si>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</si>
  <si>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</si>
  <si>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</si>
  <si>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</si>
  <si>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</si>
  <si>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</si>
  <si>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</si>
  <si>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</si>
  <si>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</si>
  <si>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</si>
  <si>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</si>
  <si>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</si>
  <si>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</si>
  <si>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</si>
  <si>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</si>
  <si>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</si>
  <si>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</si>
  <si>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</si>
  <si>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</si>
  <si>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</si>
  <si>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</si>
  <si>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</si>
  <si>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</si>
  <si>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</si>
  <si>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</si>
  <si>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</si>
  <si>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</si>
  <si>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</si>
  <si>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</si>
  <si>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</si>
  <si>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</si>
  <si>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</si>
  <si>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</si>
  <si>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</si>
  <si>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</si>
  <si>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</si>
  <si>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</si>
  <si>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</si>
  <si>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</si>
  <si>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</si>
  <si>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</si>
  <si>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</si>
  <si>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</si>
  <si>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</si>
  <si>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</si>
  <si>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</si>
  <si>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</si>
  <si>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</si>
  <si>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</si>
  <si>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</si>
  <si>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</si>
  <si>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</si>
  <si>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</si>
  <si>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</si>
  <si>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</si>
  <si>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</si>
  <si>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</si>
  <si>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</si>
  <si>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</si>
  <si>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</si>
  <si>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</si>
  <si>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</si>
  <si>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</si>
  <si>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</si>
  <si>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</si>
  <si>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</si>
  <si>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</si>
  <si>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</si>
  <si>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</si>
  <si>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</si>
  <si>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</si>
  <si>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</si>
  <si>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</si>
  <si>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</si>
  <si>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</si>
  <si>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</si>
  <si>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</si>
  <si>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</si>
  <si>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</si>
  <si>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</si>
  <si>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</si>
  <si>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</si>
  <si>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</si>
  <si>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</si>
  <si>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</si>
  <si>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</si>
  <si>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</si>
  <si>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</si>
  <si>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</si>
  <si>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</si>
  <si>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</si>
  <si>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</si>
  <si>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</si>
  <si>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</si>
  <si>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</si>
  <si>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</si>
  <si>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</si>
  <si>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</si>
  <si>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</si>
  <si>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</si>
  <si>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</si>
  <si>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</si>
  <si>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</si>
  <si>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</si>
  <si>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</si>
  <si>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</si>
  <si>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</si>
  <si>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</si>
  <si>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</si>
  <si>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</si>
  <si>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</si>
  <si>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</si>
  <si>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</si>
  <si>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</si>
  <si>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</si>
  <si>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</si>
  <si>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</si>
  <si>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</si>
  <si>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</si>
  <si>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</si>
  <si>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</si>
  <si>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</si>
  <si>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</si>
  <si>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</si>
  <si>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</si>
  <si>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</si>
  <si>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</si>
  <si>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</si>
  <si>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</si>
  <si>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</si>
  <si>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</si>
  <si>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</si>
  <si>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</si>
  <si>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</si>
  <si>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</si>
  <si>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</si>
  <si>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</si>
  <si>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</si>
  <si>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</si>
  <si>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</si>
  <si>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</si>
  <si>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</si>
  <si>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</si>
  <si>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</si>
  <si>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</si>
  <si>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</si>
  <si>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</si>
  <si>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</si>
  <si>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</si>
  <si>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</si>
  <si>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</si>
  <si>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</si>
  <si>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</si>
  <si>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</si>
  <si>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</si>
  <si>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</si>
  <si>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</si>
  <si>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</si>
  <si>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</si>
  <si>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</si>
  <si>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</si>
  <si>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</si>
  <si>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</si>
  <si>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</si>
  <si>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</si>
  <si>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</si>
  <si>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</si>
  <si>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</si>
  <si>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</si>
  <si>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</si>
  <si>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</si>
  <si>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</si>
  <si>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</si>
  <si>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</si>
  <si>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</si>
  <si>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</si>
  <si>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</si>
  <si>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</si>
  <si>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</si>
  <si>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</si>
  <si>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</si>
  <si>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</si>
  <si>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</si>
  <si>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</si>
  <si>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</si>
  <si>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</si>
  <si>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</si>
  <si>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</si>
  <si>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</si>
  <si>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</si>
  <si>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</si>
  <si>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</si>
  <si>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</si>
  <si>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</si>
  <si>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</si>
  <si>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</si>
  <si>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</si>
  <si>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</si>
  <si>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</si>
  <si>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</si>
  <si>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</si>
  <si>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</si>
  <si>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</si>
  <si>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</si>
  <si>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</si>
  <si>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</si>
  <si>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</si>
  <si>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</si>
  <si>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</si>
  <si>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</si>
  <si>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</si>
  <si>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</si>
  <si>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</si>
  <si>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</si>
  <si>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</si>
  <si>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</si>
  <si>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</si>
  <si>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</si>
  <si>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</si>
  <si>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</si>
  <si>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</si>
  <si>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</si>
  <si>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</si>
  <si>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</si>
  <si>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</si>
  <si>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</si>
  <si>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</si>
  <si>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</si>
  <si>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</si>
  <si>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</si>
  <si>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</si>
  <si>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</si>
  <si>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</si>
  <si>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</si>
  <si>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</si>
  <si>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</si>
  <si>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</si>
  <si>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</si>
  <si>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</si>
  <si>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</si>
  <si>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</si>
  <si>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</si>
  <si>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</si>
  <si>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</si>
  <si>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</si>
  <si>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</si>
  <si>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</si>
  <si>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</si>
  <si>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</si>
  <si>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</si>
  <si>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</si>
  <si>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</si>
  <si>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</si>
  <si>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</si>
  <si>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</si>
  <si>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</si>
  <si>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</si>
  <si>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</si>
  <si>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</si>
  <si>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</si>
  <si>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</si>
  <si>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</si>
  <si>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</si>
  <si>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</si>
  <si>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</si>
  <si>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</si>
  <si>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</si>
  <si>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</si>
  <si>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</si>
  <si>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</si>
  <si>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</si>
  <si>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</si>
  <si>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</si>
  <si>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</si>
  <si>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</si>
  <si>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</si>
  <si>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</si>
  <si>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</si>
  <si>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</si>
  <si>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</si>
  <si>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</si>
  <si>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</si>
  <si>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</si>
  <si>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</si>
  <si>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</si>
  <si>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</si>
  <si>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</si>
  <si>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</si>
  <si>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</si>
  <si>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</si>
  <si>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</si>
  <si>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</si>
  <si>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</si>
  <si>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</si>
  <si>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</si>
  <si>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</si>
  <si>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</si>
  <si>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</si>
  <si>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</si>
  <si>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</si>
  <si>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</si>
  <si>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</si>
  <si>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</si>
  <si>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</si>
  <si>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</si>
  <si>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</si>
  <si>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</si>
  <si>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</si>
  <si>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</si>
  <si>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</si>
  <si>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</si>
  <si>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</si>
  <si>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</si>
  <si>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</si>
  <si>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</si>
  <si>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</si>
  <si>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</si>
  <si>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</si>
  <si>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</si>
  <si>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</si>
  <si>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</si>
  <si>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</si>
  <si>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</si>
  <si>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</si>
  <si>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</si>
  <si>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</si>
  <si>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</si>
  <si>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</si>
  <si>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</si>
  <si>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</si>
  <si>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</si>
  <si>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</si>
  <si>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</si>
  <si>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</si>
  <si>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</si>
  <si>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</si>
  <si>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</si>
  <si>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</si>
  <si>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</si>
  <si>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</si>
  <si>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</si>
  <si>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</si>
  <si>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</si>
  <si>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</si>
  <si>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</si>
  <si>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</si>
  <si>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</si>
  <si>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</si>
  <si>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</si>
  <si>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</si>
  <si>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</si>
  <si>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</si>
  <si>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</si>
  <si>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</si>
  <si>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</si>
  <si>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</si>
  <si>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</si>
  <si>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</si>
  <si>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</si>
  <si>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</si>
  <si>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</si>
  <si>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</si>
  <si>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</si>
  <si>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</si>
  <si>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</si>
  <si>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</si>
  <si>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</si>
  <si>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</si>
  <si>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</si>
  <si>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</si>
  <si>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</si>
  <si>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</si>
  <si>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</si>
  <si>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</si>
  <si>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</si>
  <si>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</si>
  <si>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</si>
  <si>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</si>
  <si>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</si>
  <si>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</si>
  <si>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</si>
  <si>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</si>
  <si>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</si>
  <si>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</si>
  <si>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</si>
  <si>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</si>
  <si>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</si>
  <si>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</si>
  <si>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</si>
  <si>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</si>
  <si>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</si>
  <si>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</si>
  <si>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</si>
  <si>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</si>
  <si>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</si>
  <si>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</si>
  <si>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</si>
  <si>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</si>
  <si>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</si>
  <si>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</si>
  <si>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</si>
  <si>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</si>
  <si>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</si>
  <si>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</si>
  <si>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</si>
  <si>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</si>
  <si>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</si>
  <si>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</si>
  <si>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</si>
  <si>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</si>
  <si>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</si>
  <si>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</si>
  <si>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</si>
  <si>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</si>
  <si>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</si>
  <si>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</si>
  <si>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</si>
  <si>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</si>
  <si>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</si>
  <si>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</si>
  <si>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</si>
  <si>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</si>
  <si>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</si>
  <si>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</si>
  <si>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</si>
  <si>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</si>
  <si>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</si>
  <si>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</si>
  <si>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</si>
  <si>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</si>
  <si>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</si>
  <si>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</si>
  <si>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</si>
  <si>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</si>
  <si>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</si>
  <si>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</si>
  <si>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</si>
  <si>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</si>
  <si>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</si>
  <si>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</si>
  <si>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</si>
  <si>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</si>
  <si>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</si>
  <si>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</si>
  <si>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</si>
  <si>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</si>
  <si>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</si>
  <si>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</si>
  <si>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</si>
  <si>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</si>
  <si>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</si>
  <si>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</si>
  <si>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</si>
  <si>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</si>
  <si>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</si>
  <si>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</si>
  <si>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</si>
  <si>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</si>
  <si>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</si>
  <si>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</si>
  <si>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</si>
  <si>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</si>
  <si>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</si>
  <si>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</si>
  <si>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</si>
  <si>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</si>
  <si>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</si>
  <si>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</si>
  <si>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</si>
  <si>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</si>
  <si>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</si>
  <si>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</si>
  <si>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</si>
  <si>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</si>
  <si>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</si>
  <si>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</si>
  <si>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</si>
  <si>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</si>
  <si>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</si>
  <si>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</si>
  <si>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</si>
  <si>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</si>
  <si>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</si>
  <si>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</si>
  <si>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</si>
  <si>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</si>
  <si>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</si>
  <si>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</si>
  <si>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</si>
  <si>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</si>
  <si>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</si>
  <si>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</si>
  <si>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</si>
  <si>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</si>
  <si>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</si>
  <si>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</si>
  <si>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</si>
  <si>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</si>
  <si>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</si>
  <si>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</si>
  <si>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</si>
  <si>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</si>
  <si>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</si>
  <si>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</si>
  <si>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</si>
  <si>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</si>
  <si>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</si>
  <si>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</si>
  <si>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</si>
  <si>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</si>
  <si>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</si>
  <si>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</si>
  <si>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</si>
  <si>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</si>
  <si>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</si>
  <si>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</si>
  <si>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</si>
  <si>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</si>
  <si>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</si>
  <si>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</si>
  <si>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</si>
  <si>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</si>
  <si>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</si>
  <si>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</si>
  <si>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</si>
  <si>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</si>
  <si>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</si>
  <si>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</si>
  <si>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</si>
  <si>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</si>
  <si>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</si>
  <si>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</si>
  <si>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</si>
  <si>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</si>
  <si>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</si>
  <si>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</si>
  <si>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</si>
  <si>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</si>
  <si>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</si>
  <si>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</si>
  <si>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</si>
  <si>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</si>
  <si>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</si>
  <si>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</si>
  <si>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</si>
  <si>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</si>
  <si>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</si>
  <si>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</si>
  <si>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</si>
  <si>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</si>
  <si>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</si>
  <si>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</si>
  <si>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</si>
  <si>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</si>
  <si>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</si>
  <si>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</si>
  <si>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</si>
  <si>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</si>
  <si>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</si>
  <si>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</si>
  <si>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</si>
  <si>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</si>
  <si>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</si>
  <si>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</si>
  <si>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</si>
  <si>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</si>
  <si>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</si>
  <si>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</si>
  <si>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</si>
  <si>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</si>
  <si>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</si>
  <si>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</si>
  <si>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</si>
  <si>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</si>
  <si>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</si>
  <si>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</si>
  <si>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</si>
  <si>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</si>
  <si>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</si>
  <si>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</si>
  <si>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</si>
  <si>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</si>
  <si>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</si>
  <si>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</si>
  <si>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</si>
  <si>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</si>
  <si>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</si>
  <si>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</si>
  <si>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</si>
  <si>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</si>
  <si>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</si>
  <si>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</si>
  <si>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</si>
  <si>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</si>
  <si>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</si>
  <si>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</si>
  <si>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</si>
  <si>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</si>
  <si>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</si>
  <si>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</si>
  <si>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</si>
  <si>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</si>
  <si>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</si>
  <si>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</si>
  <si>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</si>
  <si>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</si>
  <si>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</si>
  <si>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</si>
  <si>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</si>
  <si>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</si>
  <si>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</si>
  <si>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</si>
  <si>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</si>
  <si>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</si>
  <si>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</si>
  <si>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</si>
  <si>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</si>
  <si>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</si>
  <si>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</si>
  <si>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</si>
  <si>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</si>
  <si>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</si>
  <si>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</si>
  <si>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</si>
  <si>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</si>
  <si>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</si>
  <si>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</si>
  <si>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</si>
  <si>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</si>
  <si>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</si>
  <si>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</si>
  <si>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</si>
  <si>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</si>
  <si>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</si>
  <si>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</si>
  <si>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</si>
  <si>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</si>
  <si>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</si>
  <si>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</si>
  <si>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</si>
  <si>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</si>
  <si>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</si>
  <si>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</si>
  <si>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</si>
  <si>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</si>
  <si>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</si>
  <si>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</si>
  <si>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</si>
  <si>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</si>
  <si>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</si>
  <si>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</si>
  <si>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</si>
  <si>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</si>
  <si>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</si>
  <si>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</si>
  <si>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</si>
  <si>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</si>
  <si>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</si>
  <si>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</si>
  <si>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</si>
  <si>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</si>
  <si>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</si>
  <si>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</si>
  <si>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</si>
  <si>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</si>
  <si>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</si>
  <si>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</si>
  <si>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</si>
  <si>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</si>
  <si>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</si>
  <si>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</si>
  <si>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</si>
  <si>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</si>
  <si>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</si>
  <si>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</si>
  <si>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</si>
  <si>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</si>
  <si>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</si>
  <si>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</si>
  <si>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</si>
  <si>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</si>
  <si>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</si>
  <si>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</si>
  <si>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</si>
  <si>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</si>
  <si>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</si>
  <si>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</si>
  <si>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</si>
  <si>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</si>
  <si>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</si>
  <si>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</si>
  <si>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</si>
  <si>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</si>
  <si>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</si>
  <si>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</si>
  <si>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</si>
  <si>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</si>
  <si>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</si>
  <si>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</si>
  <si>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</si>
  <si>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</si>
  <si>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</si>
  <si>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</si>
  <si>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</si>
  <si>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</si>
  <si>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</si>
  <si>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</si>
  <si>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</si>
  <si>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</si>
  <si>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</si>
  <si>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</si>
  <si>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</si>
  <si>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</si>
  <si>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</si>
  <si>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</si>
  <si>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</si>
  <si>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</si>
  <si>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</si>
  <si>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</si>
  <si>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</si>
  <si>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</si>
  <si>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</si>
  <si>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</si>
  <si>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</si>
  <si>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</si>
  <si>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</si>
  <si>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</si>
  <si>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</si>
  <si>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</si>
  <si>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</si>
  <si>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</si>
  <si>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</si>
  <si>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</si>
  <si>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</si>
  <si>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</si>
  <si>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</si>
  <si>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</si>
  <si>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</si>
  <si>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</si>
  <si>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</si>
  <si>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</si>
  <si>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</si>
  <si>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</si>
  <si>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</si>
  <si>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</si>
  <si>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</si>
  <si>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</si>
  <si>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</si>
  <si>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</si>
  <si>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</si>
  <si>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</si>
  <si>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</si>
  <si>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</si>
  <si>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</si>
  <si>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</si>
  <si>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</si>
  <si>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</si>
  <si>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</si>
  <si>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</si>
  <si>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</si>
  <si>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</si>
  <si>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</si>
  <si>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</si>
  <si>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</si>
  <si>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</si>
  <si>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</si>
  <si>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</si>
  <si>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</si>
  <si>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</si>
  <si>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</si>
  <si>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</si>
  <si>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</si>
  <si>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</si>
  <si>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</si>
  <si>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</si>
  <si>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</si>
  <si>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</si>
  <si>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</si>
  <si>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</si>
  <si>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</si>
  <si>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</si>
  <si>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</si>
  <si>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</si>
  <si>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</si>
  <si>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</si>
  <si>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</si>
  <si>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</si>
  <si>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</si>
  <si>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</si>
  <si>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</si>
  <si>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</si>
  <si>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</si>
  <si>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</si>
  <si>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</si>
  <si>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</si>
  <si>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</si>
  <si>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</si>
  <si>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</si>
  <si>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</si>
  <si>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</si>
  <si>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</si>
  <si>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</si>
  <si>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</si>
  <si>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</si>
  <si>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</si>
  <si>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</si>
  <si>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</si>
  <si>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</si>
  <si>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</si>
  <si>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</si>
  <si>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</si>
  <si>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</si>
  <si>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</si>
  <si>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</si>
  <si>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</si>
  <si>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</si>
  <si>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</si>
  <si>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</si>
  <si>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</si>
  <si>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</si>
  <si>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</si>
  <si>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</si>
  <si>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</si>
  <si>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</si>
  <si>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</si>
  <si>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</si>
  <si>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</si>
  <si>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</si>
  <si>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</si>
  <si>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</si>
  <si>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</si>
  <si>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</si>
  <si>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</si>
  <si>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</si>
  <si>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</si>
  <si>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</si>
  <si>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</si>
  <si>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</si>
  <si>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</si>
  <si>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</si>
  <si>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</si>
  <si>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</si>
  <si>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</si>
  <si>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</si>
  <si>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</si>
  <si>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</si>
  <si>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</si>
  <si>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</si>
  <si>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</si>
  <si>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</si>
  <si>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</si>
  <si>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</si>
  <si>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</si>
  <si>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</si>
  <si>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</si>
  <si>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</si>
  <si>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</si>
  <si>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</si>
  <si>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</si>
  <si>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</si>
  <si>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</si>
  <si>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</si>
  <si>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</si>
  <si>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</si>
  <si>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</si>
  <si>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</si>
  <si>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</si>
  <si>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</si>
  <si>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</si>
  <si>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</si>
  <si>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</si>
  <si>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</si>
  <si>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</si>
  <si>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</si>
  <si>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</si>
  <si>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</si>
  <si>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</si>
  <si>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</si>
  <si>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</si>
  <si>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</si>
  <si>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</si>
  <si>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</si>
  <si>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</si>
  <si>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</si>
  <si>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</si>
  <si>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</si>
  <si>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</si>
  <si>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</si>
  <si>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</si>
  <si>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</si>
  <si>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</si>
  <si>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</si>
  <si>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</si>
  <si>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</si>
  <si>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</si>
  <si>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</si>
  <si>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</si>
  <si>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</si>
  <si>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</si>
  <si>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</si>
  <si>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</si>
  <si>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</si>
  <si>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</si>
  <si>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</si>
  <si>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</si>
  <si>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</si>
  <si>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</si>
  <si>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</si>
  <si>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</si>
  <si>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</si>
  <si>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</si>
  <si>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</si>
  <si>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</si>
  <si>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</si>
  <si>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</si>
  <si>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</si>
  <si>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</si>
  <si>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</si>
  <si>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</si>
  <si>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</si>
  <si>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</si>
  <si>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</si>
  <si>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</si>
  <si>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</si>
  <si>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</si>
  <si>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</si>
  <si>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</si>
  <si>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</si>
  <si>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</si>
  <si>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</si>
  <si>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</si>
  <si>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</si>
  <si>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</si>
  <si>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</si>
  <si>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</si>
  <si>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</si>
  <si>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</si>
  <si>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</si>
  <si>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</si>
  <si>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</si>
  <si>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</si>
  <si>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</si>
  <si>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</si>
  <si>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</si>
  <si>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</si>
  <si>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</si>
  <si>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</si>
  <si>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</si>
  <si>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</si>
  <si>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</si>
  <si>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</si>
  <si>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</si>
  <si>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</si>
  <si>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</si>
  <si>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</si>
  <si>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</si>
  <si>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</si>
  <si>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</si>
  <si>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</si>
  <si>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</si>
  <si>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</si>
  <si>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</si>
  <si>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</si>
  <si>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</si>
  <si>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</si>
  <si>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</si>
  <si>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</si>
  <si>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</si>
  <si>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</si>
  <si>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</si>
  <si>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</si>
  <si>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</si>
  <si>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</si>
  <si>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</si>
  <si>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</si>
  <si>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</si>
  <si>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</si>
  <si>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</si>
  <si>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</si>
  <si>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</si>
  <si>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</si>
  <si>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</si>
  <si>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</si>
  <si>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</si>
  <si>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</si>
  <si>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</si>
  <si>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</si>
  <si>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</si>
  <si>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</si>
  <si>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</si>
  <si>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</si>
  <si>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</si>
  <si>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</si>
  <si>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</si>
  <si>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</si>
  <si>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</si>
  <si>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</si>
  <si>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</si>
  <si>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</si>
  <si>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</si>
  <si>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</si>
  <si>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</si>
  <si>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</si>
  <si>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</si>
  <si>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</si>
  <si>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</si>
  <si>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</si>
  <si>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</si>
  <si>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</si>
  <si>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</si>
  <si>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</si>
  <si>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</si>
  <si>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</si>
  <si>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</si>
  <si>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</si>
  <si>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</si>
  <si>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</si>
  <si>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</si>
  <si>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</si>
  <si>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</si>
  <si>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</si>
  <si>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</si>
  <si>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</si>
  <si>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</si>
  <si>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</si>
  <si>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</si>
  <si>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</si>
  <si>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</si>
  <si>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</si>
  <si>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</si>
  <si>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</si>
  <si>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</si>
  <si>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</si>
  <si>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</si>
  <si>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</si>
  <si>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</si>
  <si>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</si>
  <si>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</si>
  <si>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</si>
  <si>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</si>
  <si>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</si>
  <si>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</si>
  <si>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</si>
  <si>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</si>
  <si>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</si>
  <si>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</si>
  <si>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</si>
  <si>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</si>
  <si>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</si>
  <si>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</si>
  <si>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</si>
  <si>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</si>
  <si>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</si>
  <si>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</si>
  <si>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</si>
  <si>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</si>
  <si>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</si>
  <si>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</si>
  <si>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</si>
  <si>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</si>
  <si>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</si>
  <si>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</si>
  <si>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</si>
  <si>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</si>
  <si>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</si>
  <si>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</si>
  <si>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</si>
  <si>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</si>
  <si>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</si>
  <si>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</si>
  <si>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</si>
  <si>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</si>
  <si>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</si>
  <si>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</si>
  <si>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</si>
  <si>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</si>
  <si>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</si>
  <si>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</si>
  <si>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</si>
  <si>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</si>
  <si>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</si>
  <si>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</si>
  <si>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</si>
  <si>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</si>
  <si>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</si>
  <si>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</si>
  <si>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</si>
  <si>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</si>
  <si>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</si>
  <si>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</si>
  <si>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</si>
  <si>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</si>
  <si>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</si>
  <si>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</si>
  <si>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</si>
  <si>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</si>
  <si>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</si>
  <si>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</si>
  <si>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</si>
  <si>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</si>
  <si>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</si>
  <si>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</si>
  <si>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</si>
  <si>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</si>
  <si>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</si>
  <si>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</si>
  <si>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</si>
  <si>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</si>
  <si>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</si>
  <si>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</si>
  <si>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</si>
  <si>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</si>
  <si>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</si>
  <si>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</si>
  <si>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</si>
  <si>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</si>
  <si>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</si>
  <si>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</si>
  <si>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</si>
  <si>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</si>
  <si>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</si>
  <si>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</si>
  <si>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</si>
  <si>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</si>
  <si>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</si>
  <si>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</si>
  <si>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</si>
  <si>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</si>
  <si>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</si>
  <si>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</si>
  <si>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</si>
  <si>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</si>
  <si>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</si>
  <si>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</si>
  <si>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</si>
  <si>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</si>
  <si>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</si>
  <si>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</si>
  <si>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</si>
  <si>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</si>
  <si>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</si>
  <si>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</si>
  <si>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</si>
  <si>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</si>
  <si>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</si>
  <si>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</si>
  <si>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</si>
  <si>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</si>
  <si>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</si>
  <si>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</si>
  <si>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</si>
  <si>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</si>
  <si>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</si>
  <si>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</si>
  <si>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</si>
  <si>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</si>
  <si>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</si>
  <si>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</si>
  <si>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</si>
  <si>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</si>
  <si>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</si>
  <si>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</si>
  <si>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</si>
  <si>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</si>
  <si>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</si>
  <si>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</si>
  <si>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</si>
  <si>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</si>
  <si>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</si>
  <si>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</si>
  <si>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</si>
  <si>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</si>
  <si>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</si>
  <si>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</si>
  <si>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</si>
  <si>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</si>
  <si>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</si>
  <si>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</si>
  <si>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</si>
  <si>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</si>
  <si>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</si>
  <si>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</si>
  <si>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</si>
  <si>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</si>
  <si>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</si>
  <si>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</si>
  <si>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</si>
  <si>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</si>
  <si>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</si>
  <si>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</si>
  <si>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</si>
  <si>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</si>
  <si>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</si>
  <si>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</si>
  <si>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</si>
  <si>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</si>
  <si>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</si>
  <si>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</si>
  <si>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</si>
  <si>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</si>
  <si>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</si>
  <si>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</si>
  <si>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</si>
  <si>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</si>
  <si>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</si>
  <si>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</si>
  <si>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</si>
  <si>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</si>
  <si>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</si>
  <si>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</si>
  <si>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</si>
  <si>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</si>
  <si>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</si>
  <si>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</si>
  <si>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</si>
  <si>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</si>
  <si>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</si>
  <si>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</si>
  <si>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</si>
  <si>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</si>
  <si>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</si>
  <si>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</si>
  <si>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</si>
  <si>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</si>
  <si>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</si>
  <si>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</si>
  <si>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</si>
  <si>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</si>
  <si>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</si>
  <si>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</si>
  <si>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</si>
  <si>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</si>
  <si>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</si>
  <si>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</si>
  <si>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</si>
  <si>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</si>
  <si>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</si>
  <si>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</si>
  <si>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</si>
  <si>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</si>
  <si>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</si>
  <si>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</si>
  <si>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</si>
  <si>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</si>
  <si>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</si>
  <si>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</si>
  <si>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</si>
  <si>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</si>
  <si>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</si>
  <si>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</si>
  <si>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</si>
  <si>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</si>
  <si>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</si>
  <si>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</si>
  <si>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</si>
  <si>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</si>
  <si>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</si>
  <si>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</si>
  <si>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</si>
  <si>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</si>
  <si>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</si>
  <si>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</si>
  <si>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</si>
  <si>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</si>
  <si>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</si>
  <si>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</si>
  <si>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</si>
  <si>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</si>
  <si>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</si>
  <si>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</si>
  <si>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</si>
  <si>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</si>
  <si>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</si>
  <si>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</si>
  <si>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</si>
  <si>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</si>
  <si>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</si>
  <si>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</si>
  <si>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</si>
  <si>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</si>
  <si>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</si>
  <si>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</si>
  <si>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</si>
  <si>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</si>
  <si>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</si>
  <si>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</si>
  <si>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</si>
  <si>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</si>
  <si>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</si>
  <si>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</si>
  <si>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</si>
  <si>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</si>
  <si>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</si>
  <si>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</si>
  <si>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</si>
  <si>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</si>
  <si>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</si>
  <si>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</si>
  <si>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</si>
  <si>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</si>
  <si>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</si>
  <si>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</si>
  <si>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</si>
  <si>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</si>
  <si>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</si>
  <si>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</si>
  <si>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</si>
  <si>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</si>
  <si>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</si>
  <si>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</si>
  <si>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</si>
  <si>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</si>
  <si>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</si>
  <si>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</si>
  <si>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</si>
  <si>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</si>
  <si>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</si>
  <si>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</si>
  <si>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</si>
  <si>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</si>
  <si>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</si>
  <si>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</si>
  <si>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</si>
  <si>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</si>
  <si>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</si>
  <si>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</si>
  <si>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</si>
  <si>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</si>
  <si>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</si>
  <si>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</si>
  <si>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</si>
  <si>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</si>
  <si>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</si>
  <si>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</si>
  <si>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</si>
  <si>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</si>
  <si>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</si>
  <si>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</si>
  <si>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</si>
  <si>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</si>
  <si>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</si>
  <si>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</si>
  <si>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</si>
  <si>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</si>
  <si>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</si>
  <si>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</si>
  <si>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</si>
  <si>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</si>
  <si>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</si>
  <si>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</si>
  <si>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</si>
  <si>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</si>
  <si>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</si>
  <si>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</si>
  <si>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</si>
  <si>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</si>
  <si>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</si>
  <si>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</si>
  <si>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</si>
  <si>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</si>
  <si>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</si>
  <si>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</si>
  <si>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</si>
  <si>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</si>
  <si>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</si>
  <si>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</si>
  <si>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</si>
  <si>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</si>
  <si>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</si>
  <si>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</si>
  <si>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</si>
  <si>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</si>
  <si>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</si>
  <si>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</si>
  <si>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</si>
  <si>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</si>
  <si>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</si>
  <si>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</si>
  <si>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</si>
  <si>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</si>
  <si>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</si>
  <si>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</si>
  <si>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</si>
  <si>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</si>
  <si>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</si>
  <si>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</si>
  <si>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</si>
  <si>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</si>
  <si>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</si>
  <si>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</si>
  <si>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</si>
  <si>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</si>
  <si>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</si>
  <si>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</si>
  <si>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</si>
  <si>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</si>
  <si>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</si>
  <si>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</si>
  <si>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</si>
  <si>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</si>
  <si>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</si>
  <si>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</si>
  <si>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</si>
  <si>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</si>
  <si>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</si>
  <si>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</si>
  <si>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</si>
  <si>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</si>
  <si>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</si>
  <si>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</si>
  <si>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</si>
  <si>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</si>
  <si>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</si>
  <si>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</si>
  <si>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</si>
  <si>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</si>
  <si>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</si>
  <si>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</si>
  <si>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</si>
  <si>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</si>
  <si>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</si>
  <si>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</si>
  <si>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</si>
  <si>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</si>
  <si>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</si>
  <si>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</si>
  <si>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</si>
  <si>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</si>
  <si>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</si>
  <si>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</si>
  <si>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</si>
  <si>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</si>
  <si>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</si>
  <si>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</si>
  <si>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</si>
  <si>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</si>
  <si>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</si>
  <si>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</si>
  <si>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</si>
  <si>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</si>
  <si>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</si>
  <si>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</si>
  <si>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</si>
  <si>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</si>
  <si>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</si>
  <si>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</si>
  <si>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</si>
  <si>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</si>
  <si>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</si>
  <si>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</si>
  <si>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</si>
  <si>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</si>
  <si>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</si>
  <si>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</si>
  <si>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</si>
  <si>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</si>
  <si>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</si>
  <si>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</si>
  <si>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</si>
  <si>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</si>
  <si>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</si>
  <si>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</si>
  <si>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</si>
  <si>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</si>
  <si>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</si>
  <si>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</si>
  <si>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</si>
  <si>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</si>
  <si>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</si>
  <si>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</si>
  <si>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</si>
  <si>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</si>
  <si>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</si>
  <si>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</si>
  <si>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</si>
  <si>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</si>
  <si>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</si>
  <si>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</si>
  <si>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</si>
  <si>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</si>
  <si>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</si>
  <si>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</si>
  <si>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</si>
  <si>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</si>
  <si>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</si>
  <si>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</si>
  <si>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</si>
  <si>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</si>
  <si>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</si>
  <si>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</si>
  <si>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</si>
  <si>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</si>
  <si>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</si>
  <si>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</si>
  <si>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</si>
  <si>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</si>
  <si>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</si>
  <si>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</si>
  <si>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</si>
  <si>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</si>
  <si>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</si>
  <si>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</si>
  <si>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</si>
  <si>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</si>
  <si>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</si>
  <si>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</si>
  <si>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</si>
  <si>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</si>
  <si>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</si>
  <si>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</si>
  <si>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</si>
  <si>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</si>
  <si>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</si>
  <si>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</si>
  <si>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</si>
  <si>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</si>
  <si>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</si>
  <si>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</si>
  <si>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</si>
  <si>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</si>
  <si>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</si>
  <si>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</si>
  <si>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</si>
  <si>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</si>
  <si>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</si>
  <si>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</si>
  <si>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</si>
  <si>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</si>
  <si>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</si>
  <si>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</si>
  <si>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</si>
  <si>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</si>
  <si>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</si>
  <si>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</si>
  <si>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</si>
  <si>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</si>
  <si>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</si>
  <si>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</si>
  <si>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</si>
  <si>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</si>
  <si>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</si>
  <si>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</si>
  <si>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</si>
  <si>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</si>
  <si>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</si>
  <si>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</si>
  <si>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</si>
  <si>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</si>
  <si>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</si>
  <si>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</si>
  <si>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</si>
  <si>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</si>
  <si>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</si>
  <si>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</si>
  <si>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</si>
  <si>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</si>
  <si>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</si>
  <si>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</si>
  <si>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</si>
  <si>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</si>
  <si>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</si>
  <si>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</si>
  <si>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</si>
  <si>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</si>
  <si>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</si>
  <si>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</si>
  <si>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</si>
  <si>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</si>
  <si>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</si>
  <si>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</si>
  <si>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</si>
  <si>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</si>
  <si>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</si>
  <si>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</si>
  <si>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</si>
  <si>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</si>
  <si>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</si>
  <si>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</si>
  <si>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</si>
  <si>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</si>
  <si>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</si>
  <si>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</si>
  <si>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</si>
  <si>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</si>
  <si>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</si>
  <si>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</si>
  <si>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</si>
  <si>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</si>
  <si>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</si>
  <si>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</si>
  <si>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</si>
  <si>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</si>
  <si>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</si>
  <si>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</si>
  <si>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</si>
  <si>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</si>
  <si>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</si>
  <si>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</si>
  <si>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</si>
  <si>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</si>
  <si>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</si>
  <si>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</si>
  <si>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</si>
  <si>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</si>
  <si>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</si>
  <si>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</si>
  <si>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</si>
  <si>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</si>
  <si>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</si>
  <si>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</si>
  <si>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</si>
  <si>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</si>
  <si>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</si>
  <si>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</si>
  <si>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</si>
  <si>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</si>
  <si>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</si>
  <si>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</si>
  <si>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</si>
  <si>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</si>
  <si>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</si>
  <si>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</si>
  <si>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</si>
  <si>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</si>
  <si>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</si>
  <si>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</si>
  <si>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</si>
  <si>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</si>
  <si>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</si>
  <si>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</si>
  <si>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</si>
  <si>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</si>
  <si>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</si>
  <si>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</si>
  <si>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</si>
  <si>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</si>
  <si>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</si>
  <si>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</si>
  <si>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</si>
  <si>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</si>
  <si>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</si>
  <si>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</si>
  <si>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</si>
  <si>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</si>
  <si>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</si>
  <si>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</si>
  <si>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</si>
  <si>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</si>
  <si>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</si>
  <si>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</si>
  <si>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</si>
  <si>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</si>
  <si>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</si>
  <si>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</si>
  <si>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</si>
  <si>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</si>
  <si>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</si>
  <si>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</si>
  <si>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</si>
  <si>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</si>
  <si>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</si>
  <si>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</si>
  <si>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</si>
  <si>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</si>
  <si>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</si>
  <si>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</si>
  <si>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</si>
  <si>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</si>
  <si>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</si>
  <si>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</si>
  <si>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</si>
  <si>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</si>
  <si>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</si>
  <si>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</si>
  <si>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</si>
  <si>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</si>
  <si>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</si>
  <si>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</si>
  <si>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</si>
  <si>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</si>
  <si>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</si>
  <si>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</si>
  <si>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</si>
  <si>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</si>
  <si>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</si>
  <si>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</si>
  <si>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</si>
  <si>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</si>
  <si>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</si>
  <si>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</si>
  <si>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</si>
  <si>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</si>
  <si>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</si>
  <si>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</si>
  <si>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</si>
  <si>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</si>
  <si>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</si>
  <si>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</si>
  <si>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</si>
  <si>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</si>
  <si>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</si>
  <si>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</si>
  <si>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</si>
  <si>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</si>
  <si>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</si>
  <si>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</si>
  <si>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</si>
  <si>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</si>
  <si>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</si>
  <si>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</si>
  <si>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</si>
  <si>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</si>
  <si>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</si>
  <si>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</si>
  <si>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</si>
  <si>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</si>
  <si>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</si>
  <si>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</si>
  <si>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</si>
  <si>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</si>
  <si>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</si>
  <si>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</si>
  <si>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</si>
  <si>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</si>
  <si>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</si>
  <si>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</si>
  <si>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</si>
  <si>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</si>
  <si>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</si>
  <si>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</si>
  <si>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</si>
  <si>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</si>
  <si>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</si>
  <si>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</si>
  <si>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</si>
  <si>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</si>
  <si>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</si>
  <si>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</si>
  <si>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</si>
  <si>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</si>
  <si>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</si>
  <si>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</si>
  <si>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</si>
  <si>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</si>
  <si>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</si>
  <si>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</si>
  <si>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</si>
  <si>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</si>
  <si>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</si>
  <si>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</si>
  <si>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</si>
  <si>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</si>
  <si>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</si>
  <si>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</si>
  <si>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</si>
  <si>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</si>
  <si>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</si>
  <si>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</si>
  <si>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</si>
  <si>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</si>
  <si>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</si>
  <si>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</si>
  <si>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</si>
  <si>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</si>
  <si>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</si>
  <si>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</si>
  <si>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</si>
  <si>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</si>
  <si>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</si>
  <si>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</si>
  <si>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</si>
  <si>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</si>
  <si>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</si>
  <si>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</si>
  <si>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</si>
  <si>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</si>
  <si>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</si>
  <si>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</si>
  <si>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</si>
  <si>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</si>
  <si>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</si>
  <si>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</si>
  <si>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</si>
  <si>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</si>
  <si>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</si>
  <si>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</si>
  <si>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</si>
  <si>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</si>
  <si>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</si>
  <si>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</si>
  <si>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</si>
  <si>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</si>
  <si>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</si>
  <si>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</si>
  <si>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</si>
  <si>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</si>
  <si>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</si>
  <si>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</si>
  <si>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</si>
  <si>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</si>
  <si>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</si>
  <si>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</si>
  <si>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</si>
  <si>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</si>
  <si>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</si>
  <si>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</si>
  <si>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</si>
  <si>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</si>
  <si>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</si>
  <si>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</si>
  <si>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</si>
  <si>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</si>
  <si>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</si>
  <si>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</si>
  <si>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</si>
  <si>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</si>
  <si>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</si>
  <si>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</si>
  <si>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</si>
  <si>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</si>
  <si>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</si>
  <si>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</si>
  <si>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</si>
  <si>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</si>
  <si>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</si>
  <si>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</si>
  <si>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</si>
  <si>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</si>
  <si>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</si>
  <si>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</si>
  <si>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</si>
  <si>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</si>
  <si>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</si>
  <si>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</si>
  <si>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</si>
  <si>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</si>
  <si>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</si>
  <si>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</si>
  <si>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</si>
  <si>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</si>
  <si>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</si>
  <si>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</si>
  <si>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</si>
  <si>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</si>
  <si>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</si>
  <si>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</si>
  <si>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</si>
  <si>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</si>
  <si>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</si>
  <si>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</si>
  <si>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</si>
  <si>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</si>
  <si>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</si>
  <si>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</si>
  <si>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</si>
  <si>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</si>
  <si>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</si>
  <si>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</si>
  <si>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</si>
  <si>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</si>
  <si>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</si>
  <si>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</si>
  <si>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</si>
  <si>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</si>
  <si>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</si>
  <si>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</si>
  <si>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</si>
  <si>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</si>
  <si>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</si>
  <si>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</si>
  <si>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</si>
  <si>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</si>
  <si>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</si>
  <si>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</si>
  <si>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</si>
  <si>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</si>
  <si>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</si>
  <si>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</si>
  <si>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</si>
  <si>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</si>
  <si>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</si>
  <si>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</si>
  <si>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</si>
  <si>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</si>
  <si>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</si>
  <si>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</si>
  <si>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</si>
  <si>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</si>
  <si>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</si>
  <si>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</si>
  <si>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</si>
  <si>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</si>
  <si>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</si>
  <si>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</si>
  <si>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</si>
  <si>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</si>
  <si>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</si>
  <si>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</si>
  <si>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</si>
  <si>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</si>
  <si>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</si>
  <si>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</si>
  <si>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</si>
  <si>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</si>
  <si>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</si>
  <si>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</si>
  <si>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</si>
  <si>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</si>
  <si>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</si>
  <si>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</si>
  <si>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</si>
  <si>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</si>
  <si>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</si>
  <si>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</si>
  <si>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</si>
  <si>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</si>
  <si>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</si>
  <si>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</si>
  <si>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</si>
  <si>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</si>
  <si>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</si>
  <si>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</si>
  <si>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</si>
  <si>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</si>
  <si>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</si>
  <si>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</si>
  <si>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</si>
  <si>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</si>
  <si>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</si>
  <si>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</si>
  <si>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</si>
  <si>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</si>
  <si>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</si>
  <si>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</si>
  <si>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</si>
  <si>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</si>
  <si>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</si>
  <si>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</si>
  <si>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</si>
  <si>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</si>
  <si>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</si>
  <si>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</si>
  <si>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</si>
  <si>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</si>
  <si>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</si>
  <si>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</si>
  <si>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</si>
  <si>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</si>
  <si>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</si>
  <si>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</si>
  <si>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</si>
  <si>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</si>
  <si>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</si>
  <si>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</si>
  <si>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</si>
  <si>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</si>
  <si>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</si>
  <si>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</si>
  <si>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</si>
  <si>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</si>
  <si>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</si>
  <si>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</si>
  <si>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</si>
  <si>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</si>
  <si>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</si>
  <si>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</si>
  <si>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</si>
  <si>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</si>
  <si>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</si>
  <si>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</si>
  <si>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</si>
  <si>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</si>
  <si>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</si>
  <si>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</si>
  <si>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</si>
  <si>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</si>
  <si>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</si>
  <si>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</si>
  <si>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</si>
  <si>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</si>
  <si>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</si>
  <si>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</si>
  <si>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</si>
  <si>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</si>
  <si>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</si>
  <si>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</si>
  <si>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</si>
  <si>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</si>
  <si>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</si>
  <si>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</si>
  <si>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</si>
  <si>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</si>
  <si>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</si>
  <si>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</si>
  <si>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</si>
  <si>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</si>
  <si>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</si>
  <si>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</si>
  <si>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</si>
  <si>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</si>
  <si>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</si>
  <si>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</si>
  <si>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</si>
  <si>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</si>
  <si>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</si>
  <si>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</si>
  <si>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</si>
  <si>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</si>
  <si>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</si>
  <si>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</si>
  <si>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</si>
  <si>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</si>
  <si>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</si>
  <si>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</si>
  <si>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</si>
  <si>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</si>
  <si>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</si>
  <si>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</si>
  <si>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</si>
  <si>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</si>
  <si>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</si>
  <si>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</si>
  <si>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</si>
  <si>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</si>
  <si>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</si>
  <si>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</si>
  <si>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</si>
  <si>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</si>
  <si>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</si>
  <si>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</si>
  <si>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</si>
  <si>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</si>
  <si>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</si>
  <si>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</si>
  <si>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</si>
  <si>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</si>
  <si>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</si>
  <si>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</si>
  <si>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</si>
  <si>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</si>
  <si>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</si>
  <si>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</si>
  <si>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</si>
  <si>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</si>
  <si>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</si>
  <si>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</si>
  <si>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</si>
  <si>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</si>
  <si>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</si>
  <si>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</si>
  <si>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</si>
  <si>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</si>
  <si>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</si>
  <si>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</si>
  <si>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</si>
  <si>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</si>
  <si>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</si>
  <si>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</si>
  <si>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</si>
  <si>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</si>
  <si>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</si>
  <si>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</si>
  <si>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</si>
  <si>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</si>
  <si>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</si>
  <si>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</si>
  <si>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</si>
  <si>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</si>
  <si>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</si>
  <si>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</si>
  <si>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</si>
  <si>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</si>
  <si>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</si>
  <si>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</si>
  <si>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</si>
  <si>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</si>
  <si>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</si>
  <si>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</si>
  <si>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</si>
  <si>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</si>
  <si>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</si>
  <si>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</si>
  <si>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</si>
  <si>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</si>
  <si>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</si>
  <si>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</si>
  <si>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</si>
  <si>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</si>
  <si>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</si>
  <si>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</si>
  <si>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</si>
  <si>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</si>
  <si>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</si>
  <si>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</si>
  <si>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</si>
  <si>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</si>
  <si>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</si>
  <si>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</si>
  <si>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</si>
  <si>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</si>
  <si>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</si>
  <si>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</si>
  <si>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</si>
  <si>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</si>
  <si>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</si>
  <si>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</si>
  <si>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</si>
  <si>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</si>
  <si>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</si>
  <si>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</si>
  <si>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</si>
  <si>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</si>
  <si>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</si>
  <si>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</si>
  <si>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</si>
  <si>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</si>
  <si>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</si>
  <si>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</si>
  <si>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</si>
  <si>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</si>
  <si>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</si>
  <si>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</si>
  <si>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</si>
  <si>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</si>
  <si>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</si>
  <si>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</si>
  <si>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</si>
  <si>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</si>
  <si>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</si>
  <si>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</si>
  <si>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</si>
  <si>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</si>
  <si>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</si>
  <si>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</si>
  <si>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</si>
  <si>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</si>
  <si>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</si>
  <si>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</si>
  <si>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</si>
  <si>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</si>
  <si>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</si>
  <si>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</si>
  <si>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</si>
  <si>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</si>
  <si>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</si>
  <si>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</si>
  <si>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</si>
  <si>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</si>
  <si>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</si>
  <si>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</si>
  <si>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</si>
  <si>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</si>
  <si>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</si>
  <si>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</si>
  <si>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</si>
  <si>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</si>
  <si>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</si>
  <si>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</si>
  <si>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</si>
  <si>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</si>
  <si>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</si>
  <si>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</si>
  <si>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</si>
  <si>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</si>
  <si>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</si>
  <si>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</si>
  <si>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</si>
  <si>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</si>
  <si>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</si>
  <si>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</si>
  <si>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</si>
  <si>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</si>
  <si>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</si>
  <si>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</si>
  <si>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</si>
  <si>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</si>
  <si>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</si>
  <si>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</si>
  <si>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</si>
  <si>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</si>
  <si>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</si>
  <si>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</si>
  <si>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</si>
  <si>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</si>
  <si>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</si>
  <si>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</si>
  <si>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</si>
  <si>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</si>
  <si>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</si>
  <si>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</si>
  <si>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</si>
  <si>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</si>
  <si>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</si>
  <si>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</si>
  <si>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</si>
  <si>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</si>
  <si>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</si>
  <si>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</si>
  <si>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</si>
  <si>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</si>
  <si>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</si>
  <si>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</si>
  <si>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</si>
  <si>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</si>
  <si>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</si>
  <si>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</si>
  <si>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</si>
  <si>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</si>
  <si>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</si>
  <si>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</si>
  <si>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</si>
  <si>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</si>
  <si>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</si>
  <si>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</si>
  <si>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</si>
  <si>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</si>
  <si>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</si>
  <si>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</si>
  <si>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</si>
  <si>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</si>
  <si>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</si>
  <si>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</si>
  <si>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</si>
  <si>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</si>
  <si>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</si>
  <si>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</si>
  <si>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</si>
  <si>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</si>
  <si>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</si>
  <si>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</si>
  <si>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</si>
  <si>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</si>
  <si>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</si>
  <si>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</si>
  <si>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</si>
  <si>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</si>
  <si>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</si>
  <si>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</si>
  <si>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</si>
  <si>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</si>
  <si>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</si>
  <si>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</si>
  <si>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</si>
  <si>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</si>
  <si>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</si>
  <si>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</si>
  <si>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</si>
  <si>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</si>
  <si>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</si>
  <si>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</si>
  <si>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</si>
  <si>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</si>
  <si>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</si>
  <si>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</si>
  <si>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</si>
  <si>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</si>
  <si>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</si>
  <si>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</si>
  <si>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</si>
  <si>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</si>
  <si>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</si>
  <si>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</si>
  <si>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</si>
  <si>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</si>
  <si>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</si>
  <si>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</si>
  <si>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</si>
  <si>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</si>
  <si>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</si>
  <si>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</si>
  <si>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</si>
  <si>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</si>
  <si>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</si>
  <si>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</si>
  <si>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</si>
  <si>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</si>
  <si>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</si>
  <si>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</si>
  <si>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</si>
  <si>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</si>
  <si>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</si>
  <si>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</si>
  <si>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</si>
  <si>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</si>
  <si>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</si>
  <si>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</si>
  <si>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</si>
  <si>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</si>
  <si>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</si>
  <si>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</si>
  <si>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</si>
  <si>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</si>
  <si>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</si>
  <si>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</si>
  <si>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</si>
  <si>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</si>
  <si>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</si>
  <si>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</si>
  <si>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</si>
  <si>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</si>
  <si>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</si>
  <si>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</si>
  <si>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</si>
  <si>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</si>
  <si>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</si>
  <si>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</si>
  <si>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</si>
  <si>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</si>
  <si>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</si>
  <si>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</si>
  <si>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</si>
  <si>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</si>
  <si>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</si>
  <si>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</si>
  <si>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</si>
  <si>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</si>
  <si>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</si>
  <si>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</si>
  <si>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</si>
  <si>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</si>
  <si>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</si>
  <si>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</si>
  <si>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</si>
  <si>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</si>
  <si>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</si>
  <si>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</si>
  <si>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</si>
  <si>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</si>
  <si>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</si>
  <si>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</si>
  <si>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</si>
  <si>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</si>
  <si>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</si>
  <si>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</si>
  <si>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</si>
  <si>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</si>
  <si>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</si>
  <si>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</si>
  <si>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</si>
  <si>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</si>
  <si>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</si>
  <si>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</si>
  <si>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</si>
  <si>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</si>
  <si>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</si>
  <si>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</si>
  <si>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</si>
  <si>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</si>
  <si>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</si>
  <si>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</si>
  <si>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</si>
  <si>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</si>
  <si>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</si>
  <si>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</si>
  <si>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</si>
  <si>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</si>
  <si>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</si>
  <si>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</si>
  <si>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</si>
  <si>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</si>
  <si>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</si>
  <si>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</si>
  <si>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</si>
  <si>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</si>
  <si>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</si>
  <si>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</si>
  <si>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</si>
  <si>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</si>
  <si>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</si>
  <si>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</si>
  <si>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</si>
  <si>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</si>
  <si>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</si>
  <si>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</si>
  <si>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</si>
  <si>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</si>
  <si>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</si>
  <si>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</si>
  <si>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</si>
  <si>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</si>
  <si>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</si>
  <si>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</si>
  <si>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</si>
  <si>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</si>
  <si>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</si>
  <si>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</si>
  <si>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</si>
  <si>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</si>
  <si>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</si>
  <si>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</si>
  <si>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</si>
  <si>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</si>
  <si>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</si>
  <si>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</si>
  <si>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</si>
  <si>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</si>
  <si>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</si>
  <si>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</si>
  <si>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</si>
  <si>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</si>
  <si>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</si>
  <si>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</si>
  <si>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</si>
  <si>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</si>
  <si>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</si>
  <si>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</si>
  <si>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</si>
  <si>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</si>
  <si>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</si>
  <si>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</si>
  <si>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</si>
  <si>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</si>
  <si>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</si>
  <si>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</si>
  <si>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</si>
  <si>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</si>
  <si>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</si>
  <si>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</si>
  <si>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</si>
  <si>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</si>
  <si>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</si>
  <si>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</si>
  <si>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</si>
  <si>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</si>
  <si>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</si>
  <si>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</si>
  <si>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</si>
  <si>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</si>
  <si>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</si>
  <si>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</si>
  <si>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</si>
  <si>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</si>
  <si>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</si>
  <si>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</si>
  <si>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</si>
  <si>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</si>
  <si>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</si>
  <si>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</si>
  <si>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</si>
  <si>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</si>
  <si>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</si>
  <si>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</si>
  <si>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</si>
  <si>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</si>
  <si>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</si>
  <si>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</si>
  <si>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</si>
  <si>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</si>
  <si>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</si>
  <si>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</si>
  <si>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</si>
  <si>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</si>
  <si>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</si>
  <si>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</si>
  <si>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</si>
  <si>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</si>
  <si>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</si>
  <si>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</si>
  <si>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</si>
  <si>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</si>
  <si>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</si>
  <si>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</si>
  <si>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</si>
  <si>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</si>
  <si>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</si>
  <si>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</si>
  <si>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</si>
  <si>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</si>
  <si>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</si>
  <si>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</si>
  <si>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</si>
  <si>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</si>
  <si>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</si>
  <si>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</si>
  <si>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</si>
  <si>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</si>
  <si>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</si>
  <si>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</si>
  <si>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</si>
  <si>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</si>
  <si>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</si>
  <si>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</si>
  <si>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</si>
  <si>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</si>
  <si>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</si>
  <si>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</si>
  <si>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</si>
  <si>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</si>
  <si>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</si>
  <si>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</si>
  <si>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</si>
  <si>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</si>
  <si>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</si>
  <si>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</si>
  <si>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</si>
  <si>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</si>
  <si>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</si>
  <si>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</si>
  <si>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</si>
  <si>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</si>
  <si>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</si>
  <si>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</si>
  <si>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</si>
  <si>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</si>
  <si>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</si>
  <si>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</si>
  <si>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</si>
  <si>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</si>
  <si>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</si>
  <si>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</si>
  <si>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</si>
  <si>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</si>
  <si>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</si>
  <si>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</si>
  <si>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</si>
  <si>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</si>
  <si>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</si>
  <si>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</si>
  <si>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</si>
  <si>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</si>
  <si>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</si>
  <si>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</si>
  <si>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</si>
  <si>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</si>
  <si>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</si>
  <si>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</si>
  <si>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</si>
  <si>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</si>
  <si>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</si>
  <si>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</si>
  <si>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</si>
  <si>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</si>
  <si>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</si>
  <si>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</si>
  <si>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</si>
  <si>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</si>
  <si>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</si>
  <si>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</si>
  <si>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</si>
  <si>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</si>
  <si>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</si>
  <si>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</si>
  <si>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</si>
  <si>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</si>
  <si>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</si>
  <si>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</si>
  <si>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</si>
  <si>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</si>
  <si>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</si>
  <si>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</si>
  <si>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</si>
  <si>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</si>
  <si>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</si>
  <si>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</si>
  <si>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</si>
  <si>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</si>
  <si>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</si>
  <si>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</si>
  <si>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</si>
  <si>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</si>
  <si>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</si>
  <si>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</si>
  <si>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</si>
  <si>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</si>
  <si>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</si>
  <si>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</si>
  <si>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</si>
  <si>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</si>
  <si>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</si>
  <si>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</si>
  <si>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</si>
  <si>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</si>
  <si>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</si>
  <si>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</si>
  <si>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</si>
  <si>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</si>
  <si>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</si>
  <si>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</si>
  <si>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</si>
  <si>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</si>
  <si>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</si>
  <si>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</si>
  <si>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</si>
  <si>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</si>
  <si>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</si>
  <si>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</si>
  <si>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</si>
  <si>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</si>
  <si>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</si>
  <si>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</si>
  <si>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</si>
  <si>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</si>
  <si>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</si>
  <si>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</si>
  <si>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</si>
  <si>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</si>
  <si>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</si>
  <si>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</si>
  <si>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</si>
  <si>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</si>
  <si>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</si>
  <si>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</si>
  <si>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</si>
  <si>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</si>
  <si>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</si>
  <si>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</si>
  <si>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</si>
  <si>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</si>
  <si>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</si>
  <si>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</si>
  <si>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</si>
  <si>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</si>
  <si>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</si>
  <si>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</si>
  <si>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</si>
  <si>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</si>
  <si>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</si>
  <si>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</si>
  <si>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</si>
  <si>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</si>
  <si>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</si>
  <si>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</si>
  <si>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</si>
  <si>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</si>
  <si>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</si>
  <si>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</si>
  <si>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</si>
  <si>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</si>
  <si>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</si>
  <si>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</si>
  <si>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</si>
  <si>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</si>
  <si>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</si>
  <si>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</si>
  <si>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</si>
  <si>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</si>
  <si>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</si>
  <si>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</si>
  <si>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</si>
  <si>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</si>
  <si>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</si>
  <si>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</si>
  <si>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</si>
  <si>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</si>
  <si>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</si>
  <si>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</si>
  <si>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</si>
  <si>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</si>
  <si>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</si>
  <si>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</si>
  <si>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</si>
  <si>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</si>
  <si>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</si>
  <si>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</si>
  <si>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</si>
  <si>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</si>
  <si>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</si>
  <si>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</si>
  <si>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</si>
  <si>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</si>
  <si>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</si>
  <si>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</si>
  <si>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</si>
  <si>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</si>
  <si>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</si>
  <si>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</si>
  <si>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</si>
  <si>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</si>
  <si>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</si>
  <si>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</si>
  <si>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</si>
  <si>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</si>
  <si>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</si>
  <si>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</si>
  <si>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</si>
  <si>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</si>
  <si>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</si>
  <si>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</si>
  <si>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</si>
  <si>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</si>
  <si>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</si>
  <si>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</si>
  <si>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</si>
  <si>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</si>
  <si>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</si>
  <si>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</si>
  <si>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</si>
  <si>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</si>
  <si>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</si>
  <si>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</si>
  <si>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</si>
  <si>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</si>
  <si>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</si>
  <si>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</si>
  <si>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</si>
  <si>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</si>
  <si>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</si>
  <si>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</si>
  <si>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</si>
  <si>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</si>
  <si>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</si>
  <si>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</si>
  <si>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</si>
  <si>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</si>
  <si>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</si>
  <si>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</si>
  <si>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</si>
  <si>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</si>
  <si>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</si>
  <si>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</si>
  <si>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</si>
  <si>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</si>
  <si>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</si>
  <si>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</si>
  <si>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</si>
  <si>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</si>
  <si>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</si>
  <si>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</si>
  <si>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</si>
  <si>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</si>
  <si>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</si>
  <si>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</si>
  <si>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</si>
  <si>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</si>
  <si>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</si>
  <si>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</si>
  <si>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</si>
  <si>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</si>
  <si>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</si>
  <si>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</si>
  <si>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</si>
  <si>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</si>
  <si>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</si>
  <si>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</si>
  <si>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</si>
  <si>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</si>
  <si>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</si>
  <si>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</si>
  <si>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</si>
  <si>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</si>
  <si>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</si>
  <si>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</si>
  <si>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</si>
  <si>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</si>
  <si>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</si>
  <si>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</si>
  <si>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</si>
  <si>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</si>
  <si>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</si>
  <si>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</si>
  <si>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</si>
  <si>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</si>
  <si>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</si>
  <si>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</si>
  <si>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</si>
  <si>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</si>
  <si>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</si>
  <si>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</si>
  <si>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</si>
  <si>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</si>
  <si>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</si>
  <si>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</si>
  <si>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</si>
  <si>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</si>
  <si>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</si>
  <si>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</si>
  <si>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</si>
  <si>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</si>
  <si>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</si>
  <si>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</si>
  <si>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</si>
  <si>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</si>
  <si>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</si>
  <si>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</si>
  <si>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</si>
  <si>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</si>
  <si>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</si>
  <si>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</si>
  <si>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</si>
  <si>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</si>
  <si>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</si>
  <si>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</si>
  <si>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</si>
  <si>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</si>
  <si>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</si>
  <si>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</si>
  <si>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</si>
  <si>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</si>
  <si>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</si>
  <si>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</si>
  <si>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</si>
  <si>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</si>
  <si>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</si>
  <si>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</si>
  <si>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</si>
  <si>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</si>
  <si>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</si>
  <si>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</si>
  <si>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</si>
  <si>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</si>
  <si>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</si>
  <si>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</si>
  <si>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</si>
  <si>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</si>
  <si>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</si>
  <si>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</si>
  <si>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</si>
  <si>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</si>
  <si>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</si>
  <si>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</si>
  <si>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</si>
  <si>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</si>
  <si>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</si>
  <si>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</si>
  <si>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</si>
  <si>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</si>
  <si>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</si>
  <si>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</si>
  <si>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</si>
  <si>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</si>
  <si>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</si>
  <si>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</si>
  <si>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</si>
  <si>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</si>
  <si>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</si>
  <si>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</si>
  <si>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</si>
  <si>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</si>
  <si>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</si>
  <si>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</si>
  <si>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</si>
  <si>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</si>
  <si>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</si>
  <si>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</si>
  <si>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</si>
  <si>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</si>
  <si>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</si>
  <si>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</si>
  <si>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</si>
  <si>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</si>
  <si>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</si>
  <si>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</si>
  <si>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</si>
  <si>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</si>
  <si>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</si>
  <si>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</si>
  <si>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</si>
  <si>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</si>
  <si>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</si>
  <si>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</si>
  <si>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</si>
  <si>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</si>
  <si>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</si>
  <si>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</si>
  <si>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</si>
  <si>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</si>
  <si>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</si>
  <si>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</si>
  <si>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</si>
  <si>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</si>
  <si>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</si>
  <si>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</si>
  <si>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</si>
  <si>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</si>
  <si>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</si>
  <si>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</si>
  <si>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</si>
  <si>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</si>
  <si>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</si>
  <si>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</si>
  <si>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</si>
  <si>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</si>
  <si>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</si>
  <si>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</si>
  <si>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</si>
  <si>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</si>
  <si>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</si>
  <si>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</si>
  <si>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</si>
  <si>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</si>
  <si>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</si>
  <si>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</si>
  <si>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</si>
  <si>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</si>
  <si>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</si>
  <si>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</si>
  <si>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</si>
  <si>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</si>
  <si>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</si>
  <si>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</si>
  <si>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</si>
  <si>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</si>
  <si>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</si>
  <si>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</si>
  <si>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</si>
  <si>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</si>
  <si>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</si>
  <si>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</si>
  <si>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</si>
  <si>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</si>
  <si>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</si>
  <si>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</si>
  <si>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</si>
  <si>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</si>
  <si>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</si>
  <si>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</si>
  <si>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</si>
  <si>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</si>
  <si>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</si>
  <si>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</si>
  <si>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</si>
  <si>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</si>
  <si>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</si>
  <si>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</si>
  <si>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</si>
  <si>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</si>
  <si>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</si>
  <si>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</si>
  <si>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</si>
  <si>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</si>
  <si>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</si>
  <si>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</si>
  <si>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</si>
  <si>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</si>
  <si>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</si>
  <si>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</si>
  <si>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</si>
  <si>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</si>
  <si>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</si>
  <si>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</si>
  <si>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</si>
  <si>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</si>
  <si>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</si>
  <si>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</si>
  <si>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</si>
  <si>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</si>
  <si>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</si>
  <si>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</si>
  <si>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</si>
  <si>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</si>
  <si>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</si>
  <si>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</si>
  <si>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</si>
  <si>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</si>
  <si>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</si>
  <si>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</si>
  <si>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</si>
  <si>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</si>
  <si>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</si>
  <si>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</si>
  <si>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</si>
  <si>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</si>
  <si>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</si>
  <si>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</si>
  <si>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</si>
  <si>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</si>
  <si>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</si>
  <si>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</si>
  <si>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</si>
  <si>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</si>
  <si>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</si>
  <si>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</si>
  <si>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</si>
  <si>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</si>
  <si>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</si>
  <si>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</si>
  <si>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</si>
  <si>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</si>
  <si>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</si>
  <si>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</si>
  <si>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</si>
  <si>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</si>
  <si>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</si>
  <si>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</si>
  <si>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</si>
  <si>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</si>
  <si>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</si>
  <si>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</si>
  <si>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</si>
  <si>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</si>
  <si>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</si>
  <si>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</si>
  <si>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</si>
  <si>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</si>
  <si>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</si>
  <si>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</si>
  <si>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</si>
  <si>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</si>
  <si>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</si>
  <si>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</si>
  <si>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</si>
  <si>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</si>
  <si>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</si>
  <si>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</si>
  <si>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</si>
  <si>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</si>
  <si>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</si>
  <si>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</si>
  <si>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</si>
  <si>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</si>
  <si>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</si>
  <si>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</si>
  <si>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</si>
  <si>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</si>
  <si>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</si>
  <si>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</si>
  <si>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</si>
  <si>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</si>
  <si>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</si>
  <si>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</si>
  <si>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</si>
  <si>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</si>
  <si>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</si>
  <si>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</si>
  <si>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</si>
  <si>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</si>
  <si>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</si>
  <si>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</si>
  <si>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</si>
  <si>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</si>
  <si>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</si>
  <si>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</si>
  <si>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</si>
  <si>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</si>
  <si>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</si>
  <si>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</si>
  <si>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</si>
  <si>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</si>
  <si>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</si>
  <si>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</si>
  <si>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</si>
  <si>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</si>
  <si>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</si>
  <si>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</si>
  <si>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</si>
  <si>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</si>
  <si>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</si>
  <si>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</si>
  <si>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</si>
  <si>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</si>
  <si>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</si>
  <si>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</si>
  <si>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</si>
  <si>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</si>
  <si>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</si>
  <si>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</si>
  <si>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</si>
  <si>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</si>
  <si>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</si>
  <si>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</si>
  <si>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</si>
  <si>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</si>
  <si>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</si>
  <si>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</si>
  <si>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</si>
  <si>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</si>
  <si>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</si>
  <si>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</si>
  <si>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</si>
  <si>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</si>
  <si>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</si>
  <si>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</si>
  <si>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</si>
  <si>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</si>
  <si>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</si>
  <si>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</si>
  <si>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</si>
  <si>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</si>
  <si>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</si>
  <si>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</si>
  <si>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</si>
  <si>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</si>
  <si>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</si>
  <si>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</si>
  <si>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</si>
  <si>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</si>
  <si>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</si>
  <si>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</si>
  <si>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</si>
  <si>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</si>
  <si>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</si>
  <si>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</si>
  <si>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</si>
  <si>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</si>
  <si>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</si>
  <si>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</si>
  <si>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</si>
  <si>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</si>
  <si>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</si>
  <si>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</si>
  <si>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</si>
  <si>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</si>
  <si>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</si>
  <si>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</si>
  <si>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</si>
  <si>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</si>
  <si>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</si>
  <si>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</si>
  <si>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</si>
  <si>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</si>
  <si>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</si>
  <si>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</si>
  <si>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</si>
  <si>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</si>
  <si>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</si>
  <si>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</si>
  <si>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</si>
  <si>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</si>
  <si>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</si>
  <si>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</si>
  <si>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</si>
  <si>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</si>
  <si>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</si>
  <si>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</si>
  <si>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</si>
  <si>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</si>
  <si>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</si>
  <si>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</si>
  <si>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</si>
  <si>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</si>
  <si>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</si>
  <si>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</si>
  <si>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</si>
  <si>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</si>
  <si>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</si>
  <si>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</si>
  <si>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</si>
  <si>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</si>
  <si>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</si>
  <si>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</si>
  <si>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</si>
  <si>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</si>
  <si>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</si>
  <si>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</si>
  <si>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</si>
  <si>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</si>
  <si>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</si>
  <si>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</si>
  <si>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</si>
  <si>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</si>
  <si>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</si>
  <si>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</si>
  <si>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</si>
  <si>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</si>
  <si>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</si>
  <si>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</si>
  <si>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</si>
  <si>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</si>
  <si>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</si>
  <si>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</si>
  <si>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</si>
  <si>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</si>
  <si>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</si>
  <si>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</si>
  <si>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</si>
  <si>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</si>
  <si>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</si>
  <si>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</si>
  <si>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</si>
  <si>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</si>
  <si>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</si>
  <si>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</si>
  <si>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</si>
  <si>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</si>
  <si>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</si>
  <si>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</si>
  <si>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</si>
  <si>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</si>
  <si>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</si>
  <si>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</si>
  <si>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</si>
  <si>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</si>
  <si>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</si>
  <si>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</si>
  <si>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</si>
  <si>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</si>
  <si>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</si>
  <si>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</si>
  <si>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</si>
  <si>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</si>
  <si>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</si>
  <si>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</si>
  <si>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</si>
  <si>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</si>
  <si>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</si>
  <si>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</si>
  <si>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</si>
  <si>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</si>
  <si>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</si>
  <si>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</si>
  <si>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</si>
  <si>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</si>
  <si>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</si>
  <si>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</si>
  <si>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</si>
  <si>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</si>
  <si>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</si>
  <si>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</si>
  <si>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</si>
  <si>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</si>
  <si>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</si>
  <si>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</si>
  <si>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</si>
  <si>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</si>
  <si>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</si>
  <si>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</si>
  <si>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</si>
  <si>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</si>
  <si>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</si>
  <si>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</si>
  <si>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</si>
  <si>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</si>
  <si>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</si>
  <si>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</si>
  <si>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</si>
  <si>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</si>
  <si>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</si>
  <si>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</si>
  <si>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</si>
  <si>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</si>
  <si>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</si>
  <si>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</si>
  <si>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</si>
  <si>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</si>
  <si>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</si>
  <si>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</si>
  <si>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</si>
  <si>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</si>
  <si>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</si>
  <si>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</si>
  <si>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</si>
  <si>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</si>
  <si>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</si>
  <si>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</si>
  <si>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</si>
  <si>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</si>
  <si>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</si>
  <si>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</si>
  <si>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</si>
  <si>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</si>
  <si>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</si>
  <si>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</si>
  <si>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</si>
  <si>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</si>
  <si>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</si>
  <si>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</si>
  <si>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</si>
  <si>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</si>
  <si>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</si>
  <si>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</si>
  <si>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</si>
  <si>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</si>
  <si>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</si>
  <si>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</si>
  <si>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</si>
  <si>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</si>
  <si>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</si>
  <si>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</si>
  <si>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</si>
  <si>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</si>
  <si>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</si>
  <si>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</si>
  <si>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</si>
  <si>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</si>
  <si>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</si>
  <si>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</si>
  <si>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</si>
  <si>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</si>
  <si>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</si>
  <si>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</si>
  <si>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</si>
  <si>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</si>
  <si>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</si>
  <si>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</si>
  <si>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</si>
  <si>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</si>
  <si>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</si>
  <si>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</si>
  <si>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</si>
  <si>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</si>
  <si>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</si>
  <si>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</si>
  <si>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</si>
  <si>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</si>
  <si>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</si>
  <si>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</si>
  <si>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</si>
  <si>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</si>
  <si>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</si>
  <si>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</si>
  <si>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</si>
  <si>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</si>
  <si>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</si>
  <si>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</si>
  <si>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</si>
  <si>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</si>
  <si>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</si>
  <si>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</si>
  <si>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</si>
  <si>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</si>
  <si>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</si>
  <si>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</si>
  <si>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</si>
  <si>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</si>
  <si>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</si>
  <si>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</si>
  <si>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</si>
  <si>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</si>
  <si>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</si>
  <si>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</si>
  <si>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</si>
  <si>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</si>
  <si>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</si>
  <si>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</si>
  <si>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</si>
  <si>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</si>
  <si>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</si>
  <si>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</si>
  <si>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</si>
  <si>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</si>
  <si>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</si>
  <si>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</si>
  <si>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</si>
  <si>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</si>
  <si>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</si>
  <si>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</si>
  <si>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</si>
  <si>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</si>
  <si>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</si>
  <si>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</si>
  <si>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</si>
  <si>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</si>
  <si>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</si>
  <si>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</si>
  <si>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</si>
  <si>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</si>
  <si>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</si>
  <si>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</si>
  <si>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</si>
  <si>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</si>
  <si>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</si>
  <si>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</si>
  <si>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</si>
  <si>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</si>
  <si>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</si>
  <si>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</si>
  <si>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</si>
  <si>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</si>
  <si>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</si>
  <si>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</si>
  <si>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</si>
  <si>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</si>
  <si>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</si>
  <si>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</si>
  <si>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</si>
  <si>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</si>
  <si>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</si>
  <si>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</si>
  <si>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</si>
  <si>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</si>
  <si>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</si>
  <si>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</si>
  <si>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</si>
  <si>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</si>
  <si>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</si>
  <si>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</si>
  <si>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</si>
  <si>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</si>
  <si>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</si>
  <si>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</si>
  <si>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</si>
  <si>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</si>
  <si>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</si>
  <si>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</si>
  <si>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</si>
  <si>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</si>
  <si>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</si>
  <si>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</si>
  <si>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</si>
  <si>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</si>
  <si>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</si>
  <si>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</si>
  <si>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</si>
  <si>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</si>
  <si>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</si>
  <si>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</si>
  <si>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</si>
  <si>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</si>
  <si>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</si>
  <si>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</si>
  <si>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</si>
  <si>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</si>
  <si>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</si>
  <si>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</si>
  <si>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</si>
  <si>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</si>
  <si>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</si>
  <si>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</si>
  <si>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</si>
  <si>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</si>
  <si>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</si>
  <si>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</si>
  <si>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</si>
  <si>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</si>
  <si>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</si>
  <si>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</si>
  <si>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</si>
  <si>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</si>
  <si>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</si>
  <si>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</si>
  <si>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</si>
  <si>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</si>
  <si>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</si>
  <si>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</si>
  <si>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</si>
  <si>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</si>
  <si>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</si>
  <si>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</si>
  <si>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</si>
  <si>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</si>
  <si>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</si>
  <si>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</si>
  <si>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</si>
  <si>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</si>
  <si>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</si>
  <si>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</si>
  <si>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</si>
  <si>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</si>
  <si>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</si>
  <si>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</si>
  <si>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</si>
  <si>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</si>
  <si>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</si>
  <si>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</si>
  <si>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</si>
  <si>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</si>
  <si>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</si>
  <si>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</si>
  <si>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</si>
  <si>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</si>
  <si>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</si>
  <si>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</si>
  <si>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</si>
  <si>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</si>
  <si>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</si>
  <si>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</si>
  <si>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</si>
  <si>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</si>
  <si>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</si>
  <si>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</si>
  <si>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</si>
  <si>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</si>
  <si>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</si>
  <si>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</si>
  <si>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</si>
  <si>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</si>
  <si>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</si>
  <si>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</si>
  <si>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</si>
  <si>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</si>
  <si>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</si>
  <si>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</si>
  <si>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</si>
  <si>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</si>
  <si>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</si>
  <si>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</si>
  <si>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</si>
  <si>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</si>
  <si>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</si>
  <si>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</si>
  <si>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</si>
  <si>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</si>
  <si>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</si>
  <si>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</si>
  <si>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</si>
  <si>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</si>
  <si>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</si>
  <si>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</si>
  <si>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</si>
  <si>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</si>
  <si>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</si>
  <si>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</si>
  <si>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</si>
  <si>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</si>
  <si>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</si>
  <si>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</si>
  <si>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</si>
  <si>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</si>
  <si>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</si>
  <si>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</si>
  <si>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</si>
  <si>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</si>
  <si>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</si>
  <si>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</si>
  <si>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</si>
  <si>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</si>
  <si>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</si>
  <si>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</si>
  <si>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</si>
  <si>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</si>
  <si>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</si>
  <si>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</si>
  <si>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</si>
  <si>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</si>
  <si>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</si>
  <si>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</si>
  <si>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</si>
  <si>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</si>
  <si>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</si>
  <si>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</si>
  <si>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</si>
  <si>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</si>
  <si>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</si>
  <si>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</si>
  <si>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</si>
  <si>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</si>
  <si>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</si>
  <si>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</si>
  <si>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</si>
  <si>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</si>
  <si>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</si>
  <si>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</si>
  <si>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</si>
  <si>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</si>
  <si>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</si>
  <si>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</si>
  <si>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</si>
  <si>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</si>
  <si>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</si>
  <si>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</si>
  <si>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</si>
  <si>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</si>
  <si>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</si>
  <si>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</si>
  <si>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</si>
  <si>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</si>
  <si>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</si>
  <si>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</si>
  <si>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</si>
  <si>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</si>
  <si>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</si>
  <si>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</si>
  <si>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</si>
  <si>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</si>
  <si>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</si>
  <si>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</si>
  <si>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</si>
  <si>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</si>
  <si>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</si>
  <si>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</si>
  <si>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</si>
  <si>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</si>
  <si>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</si>
  <si>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</si>
  <si>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</si>
  <si>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</si>
  <si>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</si>
  <si>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</si>
  <si>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</si>
  <si>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</si>
  <si>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</si>
  <si>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</si>
  <si>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</si>
  <si>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</si>
  <si>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</si>
  <si>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</si>
  <si>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</si>
  <si>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</si>
  <si>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</si>
  <si>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</si>
  <si>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</si>
  <si>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</si>
  <si>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</si>
  <si>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</si>
  <si>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</si>
  <si>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</si>
  <si>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</si>
  <si>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</si>
  <si>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</si>
  <si>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</si>
  <si>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</si>
  <si>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</si>
  <si>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</si>
  <si>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</si>
  <si>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</si>
  <si>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</si>
  <si>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</si>
  <si>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</si>
  <si>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</si>
  <si>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</si>
  <si>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</si>
  <si>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</si>
  <si>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</si>
  <si>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</si>
  <si>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</si>
  <si>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</si>
  <si>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</si>
  <si>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</si>
  <si>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</si>
  <si>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</si>
  <si>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</si>
  <si>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</si>
  <si>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</si>
  <si>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</si>
  <si>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</si>
  <si>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</si>
  <si>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</si>
  <si>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</si>
  <si>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</si>
  <si>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</si>
  <si>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</si>
  <si>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</si>
  <si>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</si>
  <si>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</si>
  <si>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</si>
  <si>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</si>
  <si>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</si>
  <si>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</si>
  <si>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</si>
  <si>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</si>
  <si>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</si>
  <si>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</si>
  <si>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</si>
  <si>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</si>
  <si>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</si>
  <si>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</si>
  <si>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</si>
  <si>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</si>
  <si>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</si>
  <si>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</si>
  <si>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</si>
  <si>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</si>
  <si>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</si>
  <si>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</si>
  <si>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</si>
  <si>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</si>
  <si>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</si>
  <si>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</si>
  <si>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</si>
  <si>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</si>
  <si>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</si>
  <si>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</si>
  <si>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</si>
  <si>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</si>
  <si>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</si>
  <si>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</si>
  <si>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</si>
  <si>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</si>
  <si>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</si>
  <si>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</si>
  <si>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</si>
  <si>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</si>
  <si>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</si>
  <si>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</si>
  <si>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</si>
  <si>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</si>
  <si>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</si>
  <si>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</si>
  <si>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</si>
  <si>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</si>
  <si>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</si>
  <si>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</si>
  <si>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</si>
  <si>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</si>
  <si>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</si>
  <si>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</si>
  <si>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</si>
  <si>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</si>
  <si>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</si>
  <si>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</si>
  <si>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</si>
  <si>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</si>
  <si>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</si>
  <si>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</si>
  <si>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</si>
  <si>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</si>
  <si>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</si>
  <si>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</si>
  <si>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</si>
  <si>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</si>
  <si>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</si>
  <si>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</si>
  <si>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</si>
  <si>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</si>
  <si>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</si>
  <si>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</si>
  <si>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</si>
  <si>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</si>
  <si>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</si>
  <si>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</si>
  <si>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</si>
  <si>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</si>
  <si>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</si>
  <si>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</si>
  <si>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</si>
  <si>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</si>
  <si>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</si>
  <si>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</si>
  <si>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</si>
  <si>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</si>
  <si>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</si>
  <si>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</si>
  <si>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</si>
  <si>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</si>
  <si>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</si>
  <si>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</si>
  <si>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</si>
  <si>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</si>
  <si>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</si>
  <si>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</si>
  <si>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</si>
  <si>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</si>
  <si>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</si>
  <si>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</si>
  <si>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</si>
  <si>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</si>
  <si>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</si>
  <si>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</si>
  <si>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</si>
  <si>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</si>
  <si>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</si>
  <si>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</si>
  <si>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</si>
  <si>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</si>
  <si>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</si>
  <si>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</si>
  <si>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</si>
  <si>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</si>
  <si>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</si>
  <si>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</si>
  <si>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</si>
  <si>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</si>
  <si>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</si>
  <si>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</si>
  <si>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</si>
  <si>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</si>
  <si>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</si>
  <si>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</si>
  <si>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</si>
  <si>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</si>
  <si>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</si>
  <si>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</si>
  <si>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</si>
  <si>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</si>
  <si>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</si>
  <si>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</si>
  <si>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</si>
  <si>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</si>
  <si>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</si>
  <si>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</si>
  <si>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</si>
  <si>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</si>
  <si>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</si>
  <si>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</si>
  <si>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</si>
  <si>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</si>
  <si>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</si>
  <si>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</si>
  <si>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</si>
  <si>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</si>
  <si>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</si>
  <si>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</si>
  <si>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</si>
  <si>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</si>
  <si>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</si>
  <si>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</si>
  <si>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</si>
  <si>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</si>
  <si>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</si>
  <si>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</si>
  <si>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</si>
  <si>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</si>
  <si>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</si>
  <si>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</si>
  <si>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</si>
  <si>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</si>
  <si>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</si>
  <si>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</si>
  <si>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</si>
  <si>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</si>
  <si>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</si>
  <si>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</si>
  <si>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</si>
  <si>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</si>
  <si>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</si>
  <si>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</si>
  <si>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</si>
  <si>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</si>
  <si>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</si>
  <si>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</si>
  <si>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</si>
  <si>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</si>
  <si>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</si>
  <si>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</si>
  <si>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</si>
  <si>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</si>
  <si>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</si>
  <si>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</si>
  <si>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</si>
  <si>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</si>
  <si>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</si>
  <si>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</si>
  <si>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</si>
  <si>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</si>
  <si>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</si>
  <si>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</si>
  <si>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</si>
  <si>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</si>
  <si>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</si>
  <si>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</si>
  <si>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</si>
  <si>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</si>
  <si>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</si>
  <si>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</si>
  <si>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</si>
  <si>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</si>
  <si>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</si>
  <si>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</si>
  <si>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</si>
  <si>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</si>
  <si>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</si>
  <si>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</si>
  <si>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</si>
  <si>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</si>
  <si>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</si>
  <si>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</si>
  <si>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</si>
  <si>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</si>
  <si>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</si>
  <si>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</si>
  <si>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</si>
  <si>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</si>
  <si>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</si>
  <si>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</si>
  <si>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</si>
  <si>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</si>
  <si>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</si>
  <si>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</si>
  <si>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</si>
  <si>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</si>
  <si>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</si>
  <si>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</si>
  <si>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</si>
  <si>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</si>
  <si>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</si>
  <si>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</si>
  <si>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</si>
  <si>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</si>
  <si>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</si>
  <si>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</si>
  <si>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</si>
  <si>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</si>
  <si>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</si>
  <si>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</si>
  <si>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</si>
  <si>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</si>
  <si>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</si>
  <si>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</si>
  <si>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</si>
  <si>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</si>
  <si>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</si>
  <si>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</si>
  <si>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</si>
  <si>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</si>
  <si>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</si>
  <si>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</si>
  <si>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</si>
  <si>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</si>
  <si>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</si>
  <si>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</si>
  <si>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</si>
  <si>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</si>
  <si>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</si>
  <si>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</si>
  <si>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</si>
  <si>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</si>
  <si>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</si>
  <si>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</si>
  <si>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</si>
  <si>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</si>
  <si>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</si>
  <si>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</si>
  <si>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</si>
  <si>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</si>
  <si>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</si>
  <si>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</si>
  <si>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</si>
  <si>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</si>
  <si>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</si>
  <si>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</si>
  <si>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</si>
  <si>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</si>
  <si>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</si>
  <si>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</si>
  <si>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</si>
  <si>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</si>
  <si>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</si>
  <si>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</si>
  <si>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</si>
  <si>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</si>
  <si>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</si>
  <si>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</si>
  <si>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</si>
  <si>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</si>
  <si>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</si>
  <si>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</si>
  <si>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</si>
  <si>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</si>
  <si>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</si>
  <si>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</si>
  <si>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</si>
  <si>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</si>
  <si>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</si>
  <si>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</si>
  <si>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</si>
  <si>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</si>
  <si>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</si>
  <si>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</si>
  <si>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</si>
  <si>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</si>
  <si>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</si>
  <si>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</si>
  <si>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</si>
  <si>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</si>
  <si>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</si>
  <si>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</si>
  <si>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</si>
  <si>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</si>
  <si>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</si>
  <si>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</si>
  <si>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</si>
  <si>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</si>
  <si>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</si>
  <si>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</si>
  <si>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</si>
  <si>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</si>
  <si>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</si>
  <si>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</si>
  <si>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</si>
  <si>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</si>
  <si>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</si>
  <si>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</si>
  <si>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</si>
  <si>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</si>
  <si>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</si>
  <si>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</si>
  <si>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</si>
  <si>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</si>
  <si>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</si>
  <si>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</si>
  <si>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</si>
  <si>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</si>
  <si>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</si>
  <si>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</si>
  <si>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</si>
  <si>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</si>
  <si>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</si>
  <si>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</si>
  <si>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</si>
  <si>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</si>
  <si>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</si>
  <si>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</si>
  <si>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</si>
  <si>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</si>
  <si>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</si>
  <si>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</si>
  <si>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</si>
  <si>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</si>
  <si>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</si>
  <si>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</si>
  <si>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</si>
  <si>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</si>
  <si>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</si>
  <si>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</si>
  <si>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</si>
  <si>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</si>
  <si>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</si>
  <si>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</si>
  <si>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</si>
  <si>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</si>
  <si>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</si>
  <si>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</si>
  <si>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</si>
  <si>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</si>
  <si>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</si>
  <si>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</si>
  <si>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</si>
  <si>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</si>
  <si>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</si>
  <si>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</si>
  <si>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</si>
  <si>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</si>
  <si>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</si>
  <si>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</si>
  <si>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</si>
  <si>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</si>
  <si>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</si>
  <si>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</si>
  <si>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</si>
  <si>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</si>
  <si>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</si>
  <si>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</si>
  <si>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</si>
  <si>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</si>
  <si>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</si>
  <si>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</si>
  <si>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</si>
  <si>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</si>
  <si>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</si>
  <si>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</si>
  <si>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</si>
  <si>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</si>
  <si>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</si>
  <si>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</si>
  <si>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</si>
  <si>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</si>
  <si>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</si>
  <si>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</si>
  <si>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</si>
  <si>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</si>
  <si>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</si>
  <si>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</si>
  <si>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</si>
  <si>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</si>
  <si>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</si>
  <si>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</si>
  <si>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</si>
  <si>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</si>
  <si>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</si>
  <si>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</si>
  <si>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</si>
  <si>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</si>
  <si>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</si>
  <si>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</si>
  <si>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</si>
  <si>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</si>
  <si>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</si>
  <si>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</si>
  <si>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</si>
  <si>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</si>
  <si>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</si>
  <si>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</si>
  <si>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</si>
  <si>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</si>
  <si>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</si>
  <si>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</si>
  <si>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</si>
  <si>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</si>
  <si>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</si>
  <si>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</si>
  <si>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</si>
  <si>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</si>
  <si>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</si>
  <si>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</si>
  <si>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</si>
  <si>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</si>
  <si>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</si>
  <si>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</si>
  <si>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</si>
  <si>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</si>
  <si>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</si>
  <si>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</si>
  <si>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</si>
  <si>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</si>
  <si>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</si>
  <si>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</si>
  <si>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</si>
  <si>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</si>
  <si>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</si>
  <si>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</si>
  <si>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</si>
  <si>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</si>
  <si>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</si>
  <si>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</si>
  <si>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</si>
  <si>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</si>
  <si>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</si>
  <si>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</si>
  <si>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</si>
  <si>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</si>
  <si>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</si>
  <si>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</si>
  <si>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</si>
  <si>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</si>
  <si>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</si>
  <si>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</si>
  <si>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</si>
  <si>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</si>
  <si>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</si>
  <si>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</si>
  <si>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</si>
  <si>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</si>
  <si>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</si>
  <si>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</si>
  <si>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</si>
  <si>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</si>
  <si>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</si>
  <si>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</si>
  <si>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</si>
  <si>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</si>
  <si>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</si>
  <si>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</si>
  <si>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</si>
  <si>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</si>
  <si>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</si>
  <si>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</si>
  <si>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</si>
  <si>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</si>
  <si>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</si>
  <si>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</si>
  <si>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</si>
  <si>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</si>
  <si>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</si>
  <si>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</si>
  <si>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</si>
  <si>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</si>
  <si>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</si>
  <si>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</si>
  <si>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</si>
  <si>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</si>
  <si>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</si>
  <si>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</si>
  <si>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</si>
  <si>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</si>
  <si>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</si>
  <si>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</si>
  <si>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</si>
  <si>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</si>
  <si>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</si>
  <si>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</si>
  <si>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</si>
  <si>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</si>
  <si>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</si>
  <si>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</si>
  <si>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</si>
  <si>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</si>
  <si>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</si>
  <si>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</si>
  <si>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</si>
  <si>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</si>
  <si>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</si>
  <si>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</si>
  <si>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</si>
  <si>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</si>
  <si>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</si>
  <si>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</si>
  <si>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</si>
  <si>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</si>
  <si>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</si>
  <si>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</si>
  <si>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</si>
  <si>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</si>
  <si>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</si>
  <si>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</si>
  <si>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</si>
  <si>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</si>
  <si>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</si>
  <si>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</si>
  <si>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</si>
  <si>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</si>
  <si>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</si>
  <si>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</si>
  <si>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</si>
  <si>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</si>
  <si>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</si>
  <si>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</si>
  <si>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</si>
  <si>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</si>
  <si>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</si>
  <si>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</si>
  <si>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</si>
  <si>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</si>
  <si>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</si>
  <si>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</si>
  <si>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</si>
  <si>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</si>
  <si>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</si>
  <si>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</si>
  <si>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</si>
  <si>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</si>
  <si>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</si>
  <si>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</si>
  <si>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</si>
  <si>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</si>
  <si>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</si>
  <si>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</si>
  <si>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</si>
  <si>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</si>
  <si>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</si>
  <si>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</si>
  <si>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</si>
  <si>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</si>
  <si>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</si>
  <si>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</si>
  <si>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</si>
  <si>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</si>
  <si>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</si>
  <si>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</si>
  <si>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</si>
  <si>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</si>
  <si>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</si>
  <si>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</si>
  <si>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</si>
  <si>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</si>
  <si>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</si>
  <si>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</si>
  <si>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</si>
  <si>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</si>
  <si>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</si>
  <si>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</si>
  <si>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</si>
  <si>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</si>
  <si>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</si>
  <si>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</si>
  <si>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</si>
  <si>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</si>
  <si>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</si>
  <si>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</si>
  <si>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</si>
  <si>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</si>
  <si>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</si>
  <si>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</si>
  <si>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</si>
  <si>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</si>
  <si>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</si>
  <si>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</si>
  <si>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</si>
  <si>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</si>
  <si>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</si>
  <si>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</si>
  <si>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</si>
  <si>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</si>
  <si>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</si>
  <si>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</si>
  <si>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</si>
  <si>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</si>
  <si>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</si>
  <si>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</si>
  <si>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</si>
  <si>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</si>
  <si>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</si>
  <si>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</si>
  <si>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</si>
  <si>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</si>
  <si>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</si>
  <si>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</si>
  <si>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</si>
  <si>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</si>
  <si>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</si>
  <si>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</si>
  <si>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</si>
  <si>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</si>
  <si>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</si>
  <si>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</si>
  <si>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</si>
  <si>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</si>
  <si>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</si>
  <si>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</si>
  <si>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</si>
  <si>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</si>
  <si>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</si>
  <si>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</si>
  <si>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</si>
  <si>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</si>
  <si>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</si>
  <si>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</si>
  <si>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</si>
  <si>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</si>
  <si>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</si>
  <si>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</si>
  <si>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</si>
  <si>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</si>
  <si>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</si>
  <si>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</si>
  <si>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</si>
  <si>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</si>
  <si>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</si>
  <si>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</si>
  <si>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</si>
  <si>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</si>
  <si>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</si>
  <si>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</si>
  <si>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</si>
  <si>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</si>
  <si>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</si>
  <si>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</si>
  <si>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</si>
  <si>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</si>
  <si>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</si>
  <si>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</si>
  <si>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</si>
  <si>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</si>
  <si>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</si>
  <si>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</si>
  <si>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</si>
  <si>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</si>
  <si>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</si>
  <si>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</si>
  <si>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</si>
  <si>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</si>
  <si>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</si>
  <si>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</si>
  <si>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</si>
  <si>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</si>
  <si>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</si>
  <si>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</si>
  <si>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</si>
  <si>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</si>
  <si>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</si>
  <si>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</si>
  <si>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</si>
  <si>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</si>
  <si>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</si>
  <si>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</si>
  <si>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</si>
  <si>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</si>
  <si>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</si>
  <si>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</si>
  <si>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</si>
  <si>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</si>
  <si>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</si>
  <si>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</si>
  <si>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</si>
  <si>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</si>
  <si>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</si>
  <si>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</si>
  <si>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</si>
  <si>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</si>
  <si>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</si>
  <si>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</si>
  <si>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</si>
  <si>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</si>
  <si>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</si>
  <si>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</si>
  <si>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</si>
  <si>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</si>
  <si>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</si>
  <si>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</si>
  <si>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</si>
  <si>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</si>
  <si>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</si>
  <si>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</si>
  <si>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</si>
  <si>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</si>
  <si>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</si>
  <si>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</si>
  <si>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</si>
  <si>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</si>
  <si>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</si>
  <si>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</si>
  <si>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</si>
  <si>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</si>
  <si>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</si>
  <si>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</si>
  <si>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</si>
  <si>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</si>
  <si>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</si>
  <si>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</si>
  <si>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</si>
  <si>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</si>
  <si>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</si>
  <si>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</si>
  <si>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</si>
  <si>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</si>
  <si>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</si>
  <si>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</si>
  <si>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</si>
  <si>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</si>
  <si>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</si>
  <si>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</si>
  <si>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</si>
  <si>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</si>
  <si>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</si>
  <si>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</si>
  <si>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</si>
  <si>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</si>
  <si>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</si>
  <si>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</si>
  <si>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</si>
  <si>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</si>
  <si>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</si>
  <si>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</si>
  <si>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</si>
  <si>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</si>
  <si>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</si>
  <si>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</si>
  <si>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</si>
  <si>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</si>
  <si>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</si>
  <si>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</si>
  <si>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</si>
  <si>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</si>
  <si>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</si>
  <si>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</si>
  <si>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</si>
  <si>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</si>
  <si>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</si>
  <si>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</si>
  <si>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</si>
  <si>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</si>
  <si>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</si>
  <si>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</si>
  <si>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</si>
  <si>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</si>
  <si>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</si>
  <si>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</si>
  <si>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</si>
  <si>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</si>
  <si>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</si>
  <si>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</si>
  <si>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</si>
  <si>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</si>
  <si>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</si>
  <si>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</si>
  <si>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</si>
  <si>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</si>
  <si>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</si>
  <si>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</si>
  <si>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</si>
  <si>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</si>
  <si>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</si>
  <si>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</si>
  <si>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</si>
  <si>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</si>
  <si>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</si>
  <si>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</si>
  <si>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</si>
  <si>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</si>
  <si>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</si>
  <si>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</si>
  <si>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</si>
  <si>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</si>
  <si>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</si>
  <si>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</si>
  <si>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</si>
  <si>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</si>
  <si>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</si>
  <si>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</si>
  <si>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</si>
  <si>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</si>
  <si>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</si>
  <si>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</si>
  <si>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</si>
  <si>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</si>
  <si>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</si>
  <si>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</si>
  <si>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</si>
  <si>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</si>
  <si>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</si>
  <si>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</si>
  <si>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</si>
  <si>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</si>
  <si>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</si>
  <si>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</si>
  <si>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</si>
  <si>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</si>
  <si>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</si>
  <si>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</si>
  <si>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</si>
  <si>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</si>
  <si>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</si>
  <si>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</si>
  <si>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</si>
  <si>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</si>
  <si>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</si>
  <si>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</si>
  <si>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</si>
  <si>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</si>
  <si>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</si>
  <si>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</si>
  <si>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</si>
  <si>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</si>
  <si>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</si>
  <si>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</si>
  <si>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</si>
  <si>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</si>
  <si>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</si>
  <si>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</si>
  <si>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</si>
  <si>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</si>
  <si>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</si>
  <si>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</si>
  <si>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</si>
  <si>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</si>
  <si>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</si>
  <si>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</si>
  <si>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</si>
  <si>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</si>
  <si>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</si>
  <si>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</si>
  <si>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</si>
  <si>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</si>
  <si>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</si>
  <si>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</si>
  <si>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</si>
  <si>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</si>
  <si>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</si>
  <si>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</si>
  <si>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</si>
  <si>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</si>
  <si>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</si>
  <si>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</si>
  <si>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</si>
  <si>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</si>
  <si>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</si>
  <si>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</si>
  <si>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</si>
  <si>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</si>
  <si>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</si>
  <si>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</si>
  <si>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</si>
  <si>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</si>
  <si>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</si>
  <si>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</si>
  <si>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</si>
  <si>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</si>
  <si>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</si>
  <si>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</si>
  <si>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</si>
  <si>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</si>
  <si>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</si>
  <si>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</si>
  <si>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</si>
  <si>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</si>
  <si>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</si>
  <si>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</si>
  <si>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</si>
  <si>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</si>
  <si>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</si>
  <si>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</si>
  <si>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</si>
  <si>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</si>
  <si>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</si>
  <si>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</si>
  <si>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</si>
  <si>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</si>
  <si>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</si>
  <si>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</si>
  <si>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</si>
  <si>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</si>
  <si>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</si>
  <si>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</si>
  <si>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</si>
  <si>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</si>
  <si>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</si>
  <si>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</si>
  <si>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</si>
  <si>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</si>
  <si>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</si>
  <si>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</si>
  <si>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</si>
  <si>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</si>
  <si>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</si>
  <si>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</si>
  <si>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</si>
  <si>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</si>
  <si>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</si>
  <si>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</si>
  <si>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</si>
  <si>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</si>
  <si>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</si>
  <si>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</si>
  <si>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</si>
  <si>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</si>
  <si>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</si>
  <si>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</si>
  <si>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</si>
  <si>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</si>
  <si>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</si>
  <si>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</si>
  <si>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</si>
  <si>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</si>
  <si>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</si>
  <si>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</si>
  <si>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</si>
  <si>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</si>
  <si>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</si>
  <si>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</si>
  <si>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</si>
  <si>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</si>
  <si>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</si>
  <si>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</si>
  <si>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</si>
  <si>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</si>
  <si>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</si>
  <si>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</si>
  <si>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</si>
  <si>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</si>
  <si>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</si>
  <si>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</si>
  <si>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</si>
  <si>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</si>
  <si>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</si>
  <si>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</si>
  <si>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</si>
  <si>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</si>
  <si>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</si>
  <si>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</si>
  <si>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</si>
  <si>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</si>
  <si>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</si>
  <si>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</si>
  <si>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</si>
  <si>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</si>
  <si>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</si>
  <si>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</si>
  <si>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</si>
  <si>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</si>
  <si>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</si>
  <si>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</si>
  <si>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</si>
  <si>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</si>
  <si>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</si>
  <si>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</si>
  <si>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</si>
  <si>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</si>
  <si>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</si>
  <si>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</si>
  <si>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</si>
  <si>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</si>
  <si>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</si>
  <si>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</si>
  <si>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</si>
  <si>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</si>
  <si>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</si>
  <si>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</si>
  <si>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</si>
  <si>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</si>
  <si>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</si>
  <si>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</si>
  <si>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</si>
  <si>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</si>
  <si>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</si>
  <si>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</si>
  <si>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</si>
  <si>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</si>
  <si>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</si>
  <si>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</si>
  <si>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</si>
  <si>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</si>
  <si>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</si>
  <si>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</si>
  <si>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</si>
  <si>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</si>
  <si>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</si>
  <si>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</si>
  <si>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</si>
  <si>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</si>
  <si>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</si>
  <si>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</si>
  <si>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</si>
  <si>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</si>
  <si>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</si>
  <si>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</si>
  <si>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</si>
  <si>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</si>
  <si>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</si>
  <si>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</si>
  <si>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</si>
  <si>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</si>
  <si>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</si>
  <si>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</si>
  <si>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</si>
  <si>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</si>
  <si>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</si>
  <si>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</si>
  <si>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</si>
  <si>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</si>
  <si>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</si>
  <si>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</si>
  <si>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</si>
  <si>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</si>
  <si>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</si>
  <si>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</si>
  <si>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</si>
  <si>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</si>
  <si>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</si>
  <si>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</si>
  <si>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</si>
  <si>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</si>
  <si>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</si>
  <si>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</si>
  <si>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</si>
  <si>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</si>
  <si>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</si>
  <si>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</si>
  <si>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</si>
  <si>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</si>
  <si>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</si>
  <si>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</si>
  <si>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</si>
  <si>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</si>
  <si>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</si>
  <si>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</si>
  <si>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</si>
  <si>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</si>
  <si>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</si>
  <si>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</si>
  <si>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</si>
  <si>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</si>
  <si>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</si>
  <si>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</si>
  <si>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</si>
  <si>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</si>
  <si>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</si>
  <si>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</si>
  <si>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</si>
  <si>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</si>
  <si>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</si>
  <si>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</si>
  <si>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</si>
  <si>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</si>
  <si>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</si>
  <si>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</si>
  <si>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</si>
  <si>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</si>
  <si>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</si>
  <si>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</si>
  <si>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</si>
  <si>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</si>
  <si>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</si>
  <si>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</si>
  <si>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</si>
  <si>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</si>
  <si>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</si>
  <si>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</si>
  <si>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</si>
  <si>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</si>
  <si>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</si>
  <si>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</si>
  <si>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</si>
  <si>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</si>
  <si>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</si>
  <si>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</si>
  <si>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</si>
  <si>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</si>
  <si>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</si>
  <si>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</si>
  <si>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</si>
  <si>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</si>
  <si>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</si>
  <si>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</si>
  <si>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</si>
  <si>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</si>
  <si>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</si>
  <si>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</si>
  <si>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</si>
  <si>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</si>
  <si>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</si>
  <si>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</si>
  <si>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</si>
  <si>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</si>
  <si>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</si>
  <si>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</si>
  <si>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</si>
  <si>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</si>
  <si>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</si>
  <si>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</si>
  <si>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</si>
  <si>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</si>
  <si>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</si>
  <si>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</si>
  <si>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</si>
  <si>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</si>
  <si>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</si>
  <si>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</si>
  <si>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</si>
  <si>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</si>
  <si>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</si>
  <si>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</si>
  <si>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</si>
  <si>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</si>
  <si>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</si>
  <si>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</si>
  <si>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</si>
  <si>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</si>
  <si>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</si>
  <si>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</si>
  <si>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</si>
  <si>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</si>
  <si>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</si>
  <si>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</si>
  <si>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</si>
  <si>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</si>
  <si>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</si>
  <si>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</si>
  <si>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</si>
  <si>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</si>
  <si>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</si>
  <si>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</si>
  <si>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</si>
  <si>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</si>
  <si>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</si>
  <si>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</si>
  <si>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</si>
  <si>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</si>
  <si>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</si>
  <si>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</si>
  <si>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</si>
  <si>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</si>
  <si>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</si>
  <si>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</si>
  <si>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</si>
  <si>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</si>
  <si>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</si>
  <si>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</si>
  <si>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</si>
  <si>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</si>
  <si>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</si>
  <si>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</si>
  <si>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</si>
  <si>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</si>
  <si>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</si>
  <si>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</si>
  <si>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</si>
  <si>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</si>
  <si>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</si>
  <si>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</si>
  <si>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</si>
  <si>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</si>
  <si>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</si>
  <si>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</si>
  <si>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</si>
  <si>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</si>
  <si>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</si>
  <si>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</si>
  <si>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</si>
  <si>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</si>
  <si>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</si>
  <si>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</si>
  <si>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</si>
  <si>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</si>
  <si>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</si>
  <si>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</si>
  <si>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</si>
  <si>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</si>
  <si>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</si>
  <si>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</si>
  <si>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</si>
  <si>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</si>
  <si>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</si>
  <si>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</si>
  <si>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</si>
  <si>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</si>
  <si>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</si>
  <si>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</si>
  <si>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</si>
  <si>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</si>
  <si>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</si>
  <si>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</si>
  <si>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</si>
  <si>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</si>
  <si>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</si>
  <si>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</si>
  <si>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</si>
  <si>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</si>
  <si>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</si>
  <si>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</si>
  <si>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</si>
  <si>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</si>
  <si>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</si>
  <si>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</si>
  <si>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</si>
  <si>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</si>
  <si>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</si>
  <si>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</si>
  <si>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</si>
  <si>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</si>
  <si>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</si>
  <si>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</si>
  <si>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</si>
  <si>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</si>
  <si>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</si>
  <si>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</si>
  <si>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</si>
  <si>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</si>
  <si>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</si>
  <si>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</si>
  <si>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</si>
  <si>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</si>
  <si>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</si>
  <si>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</si>
  <si>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</si>
  <si>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</si>
  <si>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</si>
  <si>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</si>
  <si>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</si>
  <si>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</si>
  <si>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</si>
  <si>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</si>
  <si>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</si>
  <si>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</si>
  <si>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</si>
  <si>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</si>
  <si>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</si>
  <si>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</si>
  <si>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</si>
  <si>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</si>
  <si>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</si>
  <si>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</si>
  <si>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</si>
  <si>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</si>
  <si>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</si>
  <si>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</si>
  <si>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</si>
  <si>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</si>
  <si>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</si>
  <si>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</si>
  <si>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</si>
  <si>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</si>
  <si>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</si>
  <si>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</si>
  <si>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</si>
  <si>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</si>
  <si>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</si>
  <si>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</si>
  <si>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</si>
  <si>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</si>
  <si>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</si>
  <si>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</si>
  <si>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</si>
  <si>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</si>
  <si>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</si>
  <si>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</si>
  <si>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</si>
  <si>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</si>
  <si>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</si>
  <si>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</si>
  <si>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</si>
  <si>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</si>
  <si>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</si>
  <si>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</si>
  <si>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</si>
  <si>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</si>
  <si>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</si>
  <si>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</si>
  <si>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</si>
  <si>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</si>
  <si>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</si>
  <si>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</si>
  <si>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</si>
  <si>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</si>
  <si>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</si>
  <si>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</si>
  <si>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</si>
  <si>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</si>
  <si>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</si>
  <si>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</si>
  <si>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</si>
  <si>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</si>
  <si>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</si>
  <si>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</si>
  <si>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</si>
  <si>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</si>
  <si>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</si>
  <si>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</si>
  <si>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</si>
  <si>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</si>
  <si>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</si>
  <si>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</si>
  <si>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</si>
  <si>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</si>
  <si>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</si>
  <si>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</si>
  <si>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</si>
  <si>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</si>
  <si>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</si>
  <si>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</si>
  <si>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</si>
  <si>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</si>
  <si>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</si>
  <si>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</si>
  <si>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</si>
  <si>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</si>
  <si>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</si>
  <si>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</si>
  <si>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</si>
  <si>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</si>
  <si>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</si>
  <si>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</si>
  <si>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</si>
  <si>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</si>
  <si>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</si>
  <si>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</si>
  <si>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</si>
  <si>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</si>
  <si>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</si>
  <si>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</si>
  <si>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</si>
  <si>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</si>
  <si>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</si>
  <si>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</si>
  <si>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</si>
  <si>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</si>
  <si>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</si>
  <si>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</si>
  <si>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</si>
  <si>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</si>
  <si>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</si>
  <si>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</si>
  <si>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</si>
  <si>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</si>
  <si>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</si>
  <si>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</si>
  <si>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</si>
  <si>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</si>
  <si>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</si>
  <si>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</si>
  <si>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</si>
  <si>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</si>
  <si>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</si>
  <si>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</si>
  <si>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</si>
  <si>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</si>
  <si>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</si>
  <si>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</si>
  <si>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</si>
  <si>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</si>
  <si>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</si>
  <si>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</si>
  <si>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</si>
  <si>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</si>
  <si>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</si>
  <si>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</si>
  <si>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</si>
  <si>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</si>
  <si>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</si>
  <si>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</si>
  <si>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</si>
  <si>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</si>
  <si>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</si>
  <si>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</si>
  <si>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</si>
  <si>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</si>
  <si>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</si>
  <si>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</si>
  <si>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</si>
  <si>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</si>
  <si>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</si>
  <si>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</si>
  <si>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</si>
  <si>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</si>
  <si>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</si>
  <si>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</si>
  <si>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</si>
  <si>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</si>
  <si>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</si>
  <si>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</si>
  <si>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</si>
  <si>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</si>
  <si>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</si>
  <si>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</si>
  <si>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</si>
  <si>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</si>
  <si>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</si>
  <si>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</si>
  <si>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</si>
  <si>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</si>
  <si>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</si>
  <si>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</si>
  <si>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</si>
  <si>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</si>
  <si>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</si>
  <si>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</si>
  <si>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</si>
  <si>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</si>
  <si>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</si>
  <si>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</si>
  <si>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</si>
  <si>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</si>
  <si>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</si>
  <si>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</si>
  <si>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</si>
  <si>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</si>
  <si>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</si>
  <si>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</si>
  <si>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</si>
  <si>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</si>
  <si>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</si>
  <si>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</si>
  <si>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</si>
  <si>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</si>
  <si>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</si>
  <si>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</si>
  <si>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</si>
  <si>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</si>
  <si>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</si>
  <si>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</si>
  <si>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</si>
  <si>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</si>
  <si>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</si>
  <si>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</si>
  <si>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</si>
  <si>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</si>
  <si>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</si>
  <si>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</si>
  <si>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</si>
  <si>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</si>
  <si>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</si>
  <si>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</si>
  <si>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</si>
  <si>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</si>
  <si>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</si>
  <si>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</si>
  <si>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</si>
  <si>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</si>
  <si>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</si>
  <si>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</si>
  <si>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</si>
  <si>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</si>
  <si>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</si>
  <si>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</si>
  <si>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</si>
  <si>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</si>
  <si>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</si>
  <si>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</si>
  <si>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</si>
  <si>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</si>
  <si>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</si>
  <si>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</si>
  <si>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</si>
  <si>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</si>
  <si>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</si>
  <si>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</si>
  <si>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</si>
  <si>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</si>
  <si>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</si>
  <si>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</si>
  <si>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</si>
  <si>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</si>
  <si>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</si>
  <si>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</si>
  <si>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</si>
  <si>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</si>
  <si>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</si>
  <si>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</si>
  <si>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</si>
  <si>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</si>
  <si>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</si>
  <si>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</si>
  <si>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</si>
  <si>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</si>
  <si>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</si>
  <si>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</si>
  <si>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</si>
  <si>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</si>
  <si>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</si>
  <si>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</si>
  <si>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</si>
  <si>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</si>
  <si>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</si>
  <si>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</si>
  <si>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</si>
  <si>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</si>
  <si>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</si>
  <si>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</si>
  <si>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</si>
  <si>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</si>
  <si>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</si>
  <si>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</si>
  <si>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</si>
  <si>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</si>
  <si>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</si>
  <si>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</si>
  <si>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</si>
  <si>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</si>
  <si>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</si>
  <si>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</si>
  <si>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</si>
  <si>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</si>
  <si>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</si>
  <si>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</si>
  <si>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</si>
  <si>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</si>
  <si>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</si>
  <si>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</si>
  <si>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</si>
  <si>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</si>
  <si>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</si>
  <si>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</si>
  <si>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</si>
  <si>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</si>
  <si>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</si>
  <si>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</si>
  <si>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</si>
  <si>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</si>
  <si>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</si>
  <si>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</si>
  <si>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</si>
  <si>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</si>
  <si>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</si>
  <si>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</si>
  <si>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</si>
  <si>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</si>
  <si>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</si>
  <si>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</si>
  <si>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</si>
  <si>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</si>
  <si>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</si>
  <si>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</si>
  <si>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</si>
  <si>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</si>
  <si>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</si>
  <si>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</si>
  <si>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</si>
  <si>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</si>
  <si>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</si>
  <si>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</si>
  <si>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</si>
  <si>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</si>
  <si>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</si>
  <si>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</si>
  <si>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</si>
  <si>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</si>
  <si>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</si>
  <si>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</si>
  <si>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</si>
  <si>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</si>
  <si>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</si>
  <si>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</si>
  <si>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</si>
  <si>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</si>
  <si>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</si>
  <si>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</si>
  <si>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</si>
  <si>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</si>
  <si>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</si>
  <si>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</si>
  <si>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</si>
  <si>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</si>
  <si>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</si>
  <si>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</si>
  <si>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</si>
  <si>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</si>
  <si>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</si>
  <si>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</si>
  <si>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</si>
  <si>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</si>
  <si>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</si>
  <si>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</si>
  <si>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</si>
  <si>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</si>
  <si>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</si>
  <si>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</si>
  <si>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</si>
  <si>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</si>
  <si>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</si>
  <si>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</si>
  <si>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</si>
  <si>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</si>
  <si>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</si>
  <si>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</si>
  <si>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</si>
  <si>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</si>
  <si>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</si>
  <si>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</si>
  <si>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</si>
  <si>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</si>
  <si>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</si>
  <si>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</si>
  <si>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</si>
  <si>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</si>
  <si>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</si>
  <si>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</si>
  <si>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</si>
  <si>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</si>
  <si>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</si>
  <si>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</si>
  <si>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</si>
  <si>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</si>
  <si>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</si>
  <si>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</si>
  <si>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</si>
  <si>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</si>
  <si>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</si>
  <si>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</si>
  <si>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</si>
  <si>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</si>
  <si>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</si>
  <si>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</si>
  <si>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</si>
  <si>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</si>
  <si>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</si>
  <si>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</si>
  <si>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</si>
  <si>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</si>
  <si>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</si>
  <si>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</si>
  <si>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</si>
  <si>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</si>
  <si>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</si>
  <si>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</si>
  <si>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</si>
  <si>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</si>
  <si>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</si>
  <si>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</si>
  <si>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</si>
  <si>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</si>
  <si>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</si>
  <si>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</si>
  <si>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</si>
  <si>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</si>
  <si>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</si>
  <si>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</si>
  <si>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</si>
  <si>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</si>
  <si>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</si>
  <si>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</si>
  <si>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</si>
  <si>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</si>
  <si>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</si>
  <si>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</si>
  <si>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</si>
  <si>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</si>
  <si>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</si>
  <si>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</si>
  <si>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</si>
  <si>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</si>
  <si>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</si>
  <si>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</si>
  <si>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</si>
  <si>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</si>
  <si>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</si>
  <si>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</si>
  <si>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</si>
  <si>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</si>
  <si>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</si>
  <si>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</si>
  <si>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</si>
  <si>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</si>
  <si>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</si>
  <si>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</si>
  <si>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</si>
  <si>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</si>
  <si>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</si>
  <si>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</si>
  <si>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</si>
  <si>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</si>
  <si>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</si>
  <si>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</si>
  <si>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</si>
  <si>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</si>
  <si>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</si>
  <si>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</si>
  <si>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</si>
  <si>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</si>
  <si>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</si>
  <si>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</si>
  <si>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</si>
  <si>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</si>
  <si>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</si>
  <si>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</si>
  <si>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</si>
  <si>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</si>
  <si>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</si>
  <si>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</si>
  <si>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</si>
  <si>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</si>
  <si>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</si>
  <si>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</si>
  <si>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</si>
  <si>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</si>
  <si>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</si>
  <si>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</si>
  <si>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</si>
  <si>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</si>
  <si>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</si>
  <si>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</si>
  <si>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</si>
  <si>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</si>
  <si>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</si>
  <si>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</si>
  <si>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</si>
  <si>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</si>
  <si>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</si>
  <si>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</si>
  <si>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</si>
  <si>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</si>
  <si>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</si>
  <si>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</si>
  <si>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</si>
  <si>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</si>
  <si>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</si>
  <si>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</si>
  <si>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</si>
  <si>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</si>
  <si>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</si>
  <si>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</si>
  <si>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</si>
  <si>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</si>
  <si>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</si>
  <si>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</si>
  <si>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</si>
  <si>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</si>
  <si>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</si>
  <si>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</si>
  <si>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</si>
  <si>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</si>
  <si>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</si>
  <si>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</si>
  <si>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</si>
  <si>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</si>
  <si>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</si>
  <si>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</si>
  <si>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</si>
  <si>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</si>
  <si>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</si>
  <si>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</si>
  <si>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</si>
  <si>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</si>
  <si>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</si>
  <si>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</si>
  <si>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</si>
  <si>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</si>
  <si>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</si>
  <si>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</si>
  <si>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</si>
  <si>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</si>
  <si>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</si>
  <si>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</si>
  <si>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</si>
  <si>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</si>
  <si>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</si>
  <si>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</si>
  <si>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</si>
  <si>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</si>
  <si>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</si>
  <si>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</si>
  <si>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</si>
  <si>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</si>
  <si>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</si>
  <si>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</si>
  <si>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</si>
  <si>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</si>
  <si>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</si>
  <si>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</si>
  <si>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</si>
  <si>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</si>
  <si>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</si>
  <si>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</si>
  <si>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</si>
  <si>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</si>
  <si>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</si>
  <si>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</si>
  <si>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</si>
  <si>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</si>
  <si>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</si>
  <si>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</si>
  <si>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</si>
  <si>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</si>
  <si>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</si>
  <si>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</si>
  <si>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</si>
  <si>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</si>
  <si>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</si>
  <si>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</si>
  <si>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</si>
  <si>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</si>
  <si>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</si>
  <si>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</si>
  <si>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</si>
  <si>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</si>
  <si>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</si>
  <si>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</si>
  <si>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</si>
  <si>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</si>
  <si>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</si>
  <si>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</si>
  <si>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</si>
  <si>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</si>
  <si>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</si>
  <si>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</si>
  <si>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</si>
  <si>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</si>
  <si>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</si>
  <si>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</si>
  <si>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</si>
  <si>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</si>
  <si>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</si>
  <si>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</si>
  <si>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</si>
  <si>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</si>
  <si>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</si>
  <si>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</si>
  <si>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</si>
  <si>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</si>
  <si>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</si>
  <si>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</si>
  <si>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</si>
  <si>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</si>
  <si>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</si>
  <si>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</si>
  <si>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</si>
  <si>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</si>
  <si>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</si>
  <si>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</si>
  <si>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</si>
  <si>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</si>
  <si>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</si>
  <si>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</si>
  <si>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</si>
  <si>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</si>
  <si>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</si>
  <si>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</si>
  <si>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</si>
  <si>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</si>
  <si>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</si>
  <si>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</si>
  <si>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</si>
  <si>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</si>
  <si>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</si>
  <si>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</si>
  <si>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</si>
  <si>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</si>
  <si>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</si>
  <si>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</si>
  <si>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</si>
  <si>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</si>
  <si>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</si>
  <si>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</si>
  <si>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</si>
  <si>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</si>
  <si>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</si>
  <si>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</si>
  <si>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</si>
  <si>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</si>
  <si>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</si>
  <si>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</si>
  <si>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</si>
  <si>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</si>
  <si>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</si>
  <si>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</si>
  <si>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</si>
  <si>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</si>
  <si>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</si>
  <si>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</si>
  <si>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</si>
  <si>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</si>
  <si>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</si>
  <si>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</si>
  <si>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</si>
  <si>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</si>
  <si>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</si>
  <si>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</si>
  <si>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</si>
  <si>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</si>
  <si>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</si>
  <si>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</si>
  <si>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</si>
  <si>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</si>
  <si>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</si>
  <si>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</si>
  <si>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</si>
  <si>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</si>
  <si>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</si>
  <si>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</si>
  <si>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</si>
  <si>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</si>
  <si>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</si>
  <si>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</si>
  <si>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</si>
  <si>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</si>
  <si>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</si>
  <si>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</si>
  <si>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</si>
  <si>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</si>
  <si>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</si>
  <si>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</si>
  <si>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</si>
  <si>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</si>
  <si>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</si>
  <si>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</si>
  <si>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</si>
  <si>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</si>
  <si>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</si>
  <si>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</si>
  <si>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</si>
  <si>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</si>
  <si>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</si>
  <si>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</si>
  <si>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</si>
  <si>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</si>
  <si>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</si>
  <si>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</si>
  <si>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</si>
  <si>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</si>
  <si>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</si>
  <si>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</si>
  <si>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</si>
  <si>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</si>
  <si>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</si>
  <si>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</si>
  <si>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</si>
  <si>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</si>
  <si>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</si>
  <si>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</si>
  <si>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</si>
  <si>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</si>
  <si>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</si>
  <si>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</si>
  <si>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</si>
  <si>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</si>
  <si>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</si>
  <si>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</si>
  <si>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</si>
  <si>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</si>
  <si>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</si>
  <si>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</si>
  <si>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</si>
  <si>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</si>
  <si>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</si>
  <si>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</si>
  <si>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</si>
  <si>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</si>
  <si>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</si>
  <si>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</si>
  <si>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</si>
  <si>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</si>
  <si>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</si>
  <si>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</si>
  <si>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</si>
  <si>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</si>
  <si>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</si>
  <si>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</si>
  <si>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</si>
  <si>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</si>
  <si>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</si>
  <si>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</si>
  <si>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</si>
  <si>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</si>
  <si>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</si>
  <si>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</si>
  <si>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</si>
  <si>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</si>
  <si>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</si>
  <si>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</si>
  <si>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</si>
  <si>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</si>
  <si>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</si>
  <si>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</si>
  <si>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</si>
  <si>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</si>
  <si>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</si>
  <si>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</si>
  <si>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</si>
  <si>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</si>
  <si>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</si>
  <si>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</si>
  <si>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</si>
  <si>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</si>
  <si>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</si>
  <si>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</si>
  <si>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</si>
  <si>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</si>
  <si>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</si>
  <si>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</si>
  <si>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</si>
  <si>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</si>
  <si>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</si>
  <si>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</si>
  <si>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</si>
  <si>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</si>
  <si>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</si>
  <si>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</si>
  <si>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</si>
  <si>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</si>
  <si>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</si>
  <si>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</si>
  <si>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</si>
  <si>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</si>
  <si>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</si>
  <si>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</si>
  <si>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</si>
  <si>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</si>
  <si>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</si>
  <si>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</si>
  <si>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</si>
  <si>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</si>
  <si>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</si>
  <si>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</si>
  <si>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</si>
  <si>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</si>
  <si>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</si>
  <si>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</si>
  <si>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</si>
  <si>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</si>
  <si>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</si>
  <si>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</si>
  <si>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</si>
  <si>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</si>
  <si>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</si>
  <si>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</si>
  <si>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</si>
  <si>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</si>
  <si>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</si>
  <si>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</si>
  <si>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</si>
  <si>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</si>
  <si>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</si>
  <si>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</si>
  <si>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</si>
  <si>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</si>
  <si>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</si>
  <si>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</si>
  <si>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</si>
  <si>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</si>
  <si>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</si>
  <si>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</si>
  <si>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</si>
  <si>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</si>
  <si>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</si>
  <si>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</si>
  <si>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</si>
  <si>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</si>
  <si>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</si>
  <si>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</si>
  <si>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</si>
  <si>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</si>
  <si>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</si>
  <si>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</si>
  <si>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</si>
  <si>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</si>
  <si>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</si>
  <si>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</si>
  <si>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</si>
  <si>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</si>
  <si>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</si>
  <si>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</si>
  <si>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</si>
  <si>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</si>
  <si>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</si>
  <si>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</si>
  <si>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</si>
  <si>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</si>
  <si>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</si>
  <si>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</si>
  <si>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</si>
  <si>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</si>
  <si>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</si>
  <si>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</si>
  <si>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</si>
  <si>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</si>
  <si>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</si>
  <si>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</si>
  <si>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</si>
  <si>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</si>
  <si>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</si>
  <si>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</si>
  <si>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</si>
  <si>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</si>
  <si>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</si>
  <si>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</si>
  <si>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</si>
  <si>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</si>
  <si>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</si>
  <si>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</si>
  <si>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</si>
  <si>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</si>
  <si>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</si>
  <si>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</si>
  <si>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</si>
  <si>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</si>
  <si>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</si>
  <si>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</si>
  <si>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</si>
  <si>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</si>
  <si>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</si>
  <si>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</si>
  <si>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</si>
  <si>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</si>
  <si>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</si>
  <si>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</si>
  <si>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</si>
  <si>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</si>
  <si>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</si>
  <si>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</si>
  <si>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</si>
  <si>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</si>
  <si>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</si>
  <si>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</si>
  <si>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</si>
  <si>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</si>
  <si>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</si>
  <si>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</si>
  <si>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</si>
  <si>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</si>
  <si>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</si>
  <si>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</si>
  <si>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</si>
  <si>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</si>
  <si>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</si>
  <si>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</si>
  <si>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</si>
  <si>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</si>
  <si>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</si>
  <si>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</si>
  <si>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</si>
  <si>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</si>
  <si>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</si>
  <si>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</si>
  <si>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</si>
  <si>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</si>
  <si>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</si>
  <si>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</si>
  <si>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</si>
  <si>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</si>
  <si>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</si>
  <si>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</si>
  <si>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</si>
  <si>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</si>
  <si>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</si>
  <si>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</si>
  <si>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</si>
  <si>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</si>
  <si>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</si>
  <si>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</si>
  <si>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</si>
  <si>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</si>
  <si>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</si>
  <si>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</si>
  <si>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</si>
  <si>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</si>
  <si>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</si>
  <si>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</si>
  <si>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</si>
  <si>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</si>
  <si>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</si>
  <si>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</si>
  <si>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</si>
  <si>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</si>
  <si>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</si>
  <si>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</si>
  <si>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</si>
  <si>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</si>
  <si>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</si>
  <si>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</si>
  <si>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</si>
  <si>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</si>
  <si>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</si>
  <si>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</si>
  <si>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</si>
  <si>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</si>
  <si>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</si>
  <si>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</si>
  <si>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</si>
  <si>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</si>
  <si>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</si>
  <si>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</si>
  <si>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</si>
  <si>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</si>
  <si>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</si>
  <si>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</si>
  <si>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</si>
  <si>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</si>
  <si>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</si>
  <si>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</si>
  <si>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</si>
  <si>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</si>
  <si>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</si>
  <si>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</si>
  <si>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</si>
  <si>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</si>
  <si>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</si>
  <si>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</si>
  <si>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</si>
  <si>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</si>
  <si>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</si>
  <si>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</si>
  <si>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</si>
  <si>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</si>
  <si>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</si>
  <si>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</si>
  <si>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</si>
  <si>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</si>
  <si>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</si>
  <si>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</si>
  <si>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</si>
  <si>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</si>
  <si>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</si>
  <si>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</si>
  <si>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</si>
  <si>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</si>
  <si>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</si>
  <si>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</si>
  <si>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</si>
  <si>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</si>
  <si>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</si>
  <si>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</si>
  <si>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</si>
  <si>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</si>
  <si>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</si>
  <si>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</si>
  <si>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</si>
  <si>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</si>
  <si>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</si>
  <si>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</si>
  <si>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</si>
  <si>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</si>
  <si>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</si>
  <si>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</si>
  <si>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</si>
  <si>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</si>
  <si>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</si>
  <si>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</si>
  <si>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</si>
  <si>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</si>
  <si>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</si>
  <si>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</si>
  <si>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</si>
  <si>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</si>
  <si>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</si>
  <si>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</si>
  <si>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</si>
  <si>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</si>
  <si>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</si>
  <si>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</si>
  <si>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</si>
  <si>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</si>
  <si>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</si>
  <si>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</si>
  <si>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</si>
  <si>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</si>
  <si>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</si>
  <si>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</si>
  <si>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</si>
  <si>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</si>
  <si>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</si>
  <si>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</si>
  <si>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</si>
  <si>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</si>
  <si>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</si>
  <si>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</si>
  <si>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</si>
  <si>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</si>
  <si>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</si>
  <si>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</si>
  <si>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</si>
  <si>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</si>
  <si>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</si>
  <si>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</si>
  <si>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</si>
  <si>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</si>
  <si>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</si>
  <si>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</si>
  <si>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</si>
  <si>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</si>
  <si>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</si>
  <si>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</si>
  <si>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</si>
  <si>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</si>
  <si>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</si>
  <si>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</si>
  <si>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</si>
  <si>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</si>
  <si>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</si>
  <si>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</si>
  <si>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</si>
  <si>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</si>
  <si>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</si>
  <si>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</si>
  <si>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</si>
  <si>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</si>
  <si>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</si>
  <si>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</si>
  <si>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</si>
  <si>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</si>
  <si>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</si>
  <si>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</si>
  <si>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</si>
  <si>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</si>
  <si>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</si>
  <si>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</si>
  <si>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</si>
  <si>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</si>
  <si>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</si>
  <si>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</si>
  <si>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</si>
  <si>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</si>
  <si>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</si>
  <si>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</si>
  <si>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</si>
  <si>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</si>
  <si>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</si>
  <si>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</si>
  <si>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</si>
  <si>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</si>
  <si>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</si>
  <si>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</si>
  <si>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</si>
  <si>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</si>
  <si>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</si>
  <si>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</si>
  <si>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</si>
  <si>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</si>
  <si>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</si>
  <si>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</si>
  <si>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</si>
  <si>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</si>
  <si>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</si>
  <si>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</si>
  <si>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</si>
  <si>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</si>
  <si>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</si>
  <si>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</si>
  <si>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</si>
  <si>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</si>
  <si>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</si>
  <si>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</si>
  <si>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</si>
  <si>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</si>
  <si>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</si>
  <si>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</si>
  <si>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</si>
  <si>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</si>
  <si>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</si>
  <si>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</si>
  <si>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</si>
  <si>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</si>
  <si>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</si>
  <si>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</si>
  <si>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</si>
  <si>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</si>
  <si>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</si>
  <si>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</si>
  <si>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</si>
  <si>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</si>
  <si>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</si>
  <si>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</si>
  <si>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</si>
  <si>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</si>
  <si>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</si>
  <si>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</si>
  <si>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</si>
  <si>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</si>
  <si>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</si>
  <si>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</si>
  <si>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</si>
  <si>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</si>
  <si>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</si>
  <si>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</si>
  <si>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</si>
  <si>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</si>
  <si>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</si>
  <si>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</si>
  <si>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</si>
  <si>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</si>
  <si>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</si>
  <si>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</si>
  <si>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</si>
  <si>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</si>
  <si>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</si>
  <si>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</si>
  <si>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</si>
  <si>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</si>
  <si>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</si>
  <si>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</si>
  <si>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</si>
  <si>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</si>
  <si>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</si>
  <si>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</si>
  <si>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</si>
  <si>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</si>
  <si>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</si>
  <si>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</si>
  <si>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</si>
  <si>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</si>
  <si>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</si>
  <si>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</si>
  <si>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</si>
  <si>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</si>
  <si>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</si>
  <si>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</si>
  <si>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</si>
  <si>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</si>
  <si>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</si>
  <si>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</si>
  <si>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</si>
  <si>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</si>
  <si>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</si>
  <si>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</si>
  <si>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</si>
  <si>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</si>
  <si>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</si>
  <si>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</si>
  <si>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</si>
  <si>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</si>
  <si>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</si>
  <si>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</si>
  <si>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</si>
  <si>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</si>
  <si>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</si>
  <si>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</si>
  <si>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</si>
  <si>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</si>
  <si>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</si>
  <si>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</si>
  <si>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</si>
  <si>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</si>
  <si>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</si>
  <si>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</si>
  <si>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</si>
  <si>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</si>
  <si>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</si>
  <si>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</si>
  <si>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</si>
  <si>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</si>
  <si>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</si>
  <si>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</si>
  <si>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</si>
  <si>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</si>
  <si>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</si>
  <si>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</si>
  <si>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</si>
  <si>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</si>
  <si>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</si>
  <si>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</si>
  <si>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</si>
  <si>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</si>
  <si>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</si>
  <si>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</si>
  <si>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</si>
  <si>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</si>
  <si>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</si>
  <si>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</si>
  <si>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</si>
  <si>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</si>
  <si>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</si>
  <si>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</si>
  <si>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</si>
  <si>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</si>
  <si>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</si>
  <si>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</si>
  <si>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</si>
  <si>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</si>
  <si>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</si>
  <si>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</si>
  <si>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</si>
  <si>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</si>
  <si>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</si>
  <si>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</si>
  <si>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</si>
  <si>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</si>
  <si>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</si>
  <si>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</si>
  <si>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</si>
  <si>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</si>
  <si>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</si>
  <si>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</si>
  <si>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</si>
  <si>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</si>
  <si>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</si>
  <si>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</si>
  <si>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</si>
  <si>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</si>
  <si>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</si>
  <si>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</si>
  <si>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</si>
  <si>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</si>
  <si>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</si>
  <si>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</si>
  <si>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</si>
  <si>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</si>
  <si>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</si>
  <si>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</si>
  <si>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</si>
  <si>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</si>
  <si>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</si>
  <si>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</si>
  <si>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</si>
  <si>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</si>
  <si>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</si>
  <si>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</si>
  <si>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</si>
  <si>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</si>
  <si>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</si>
  <si>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</si>
  <si>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</si>
  <si>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</si>
  <si>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</si>
  <si>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</si>
  <si>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</si>
  <si>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</si>
  <si>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</si>
  <si>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</si>
  <si>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</si>
  <si>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</si>
  <si>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</si>
  <si>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</si>
  <si>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</si>
  <si>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</si>
  <si>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</si>
  <si>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</si>
  <si>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</si>
  <si>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</si>
  <si>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</si>
  <si>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</si>
  <si>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</si>
  <si>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</si>
  <si>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</si>
  <si>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</si>
  <si>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</si>
  <si>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</si>
  <si>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</si>
  <si>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</si>
  <si>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</si>
  <si>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</si>
  <si>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</si>
  <si>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</si>
  <si>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</si>
  <si>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</si>
  <si>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</si>
  <si>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</si>
  <si>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</si>
  <si>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</si>
  <si>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</si>
  <si>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</si>
  <si>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</si>
  <si>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</si>
  <si>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</si>
  <si>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</si>
  <si>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</si>
  <si>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</si>
  <si>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</si>
  <si>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</si>
  <si>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</si>
  <si>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</si>
  <si>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</si>
  <si>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</si>
  <si>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</si>
  <si>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</si>
  <si>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</si>
  <si>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</si>
  <si>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</si>
  <si>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</si>
  <si>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</si>
  <si>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</si>
  <si>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</si>
  <si>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</si>
  <si>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</si>
  <si>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</si>
  <si>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</si>
  <si>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</si>
  <si>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</si>
  <si>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</si>
  <si>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</si>
  <si>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</si>
  <si>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</si>
  <si>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</si>
  <si>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</si>
  <si>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</si>
  <si>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</si>
  <si>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</si>
  <si>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</si>
  <si>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</si>
  <si>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</si>
  <si>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</si>
  <si>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</si>
  <si>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</si>
  <si>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</si>
  <si>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</si>
  <si>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</si>
  <si>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</si>
  <si>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</si>
  <si>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</si>
  <si>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</si>
  <si>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</si>
  <si>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</si>
  <si>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</si>
  <si>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</si>
  <si>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</si>
  <si>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</si>
  <si>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</si>
  <si>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</si>
  <si>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</si>
  <si>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</si>
  <si>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</si>
  <si>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</si>
  <si>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</si>
  <si>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</si>
  <si>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</si>
  <si>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</si>
  <si>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</si>
  <si>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</si>
  <si>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</si>
  <si>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</si>
  <si>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</si>
  <si>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</si>
  <si>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</si>
  <si>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</si>
  <si>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</si>
  <si>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</si>
  <si>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</si>
  <si>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</si>
  <si>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</si>
  <si>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</si>
  <si>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</si>
  <si>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</si>
  <si>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</si>
  <si>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</si>
  <si>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</si>
  <si>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</si>
  <si>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</si>
  <si>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</si>
  <si>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</si>
  <si>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</si>
  <si>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</si>
  <si>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</si>
  <si>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</si>
  <si>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</si>
  <si>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</si>
  <si>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</si>
  <si>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</si>
  <si>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</si>
  <si>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</si>
  <si>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</si>
  <si>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</si>
  <si>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</si>
  <si>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</si>
  <si>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</si>
  <si>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</si>
  <si>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</si>
  <si>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</si>
  <si>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</si>
  <si>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</si>
  <si>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</si>
  <si>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</si>
  <si>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</si>
  <si>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</si>
  <si>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</si>
  <si>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</si>
  <si>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</si>
  <si>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</si>
  <si>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</si>
  <si>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</si>
  <si>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</si>
  <si>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</si>
  <si>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</si>
  <si>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</si>
  <si>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</si>
  <si>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</si>
  <si>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</si>
  <si>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</si>
  <si>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</si>
  <si>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</si>
  <si>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</si>
  <si>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</si>
  <si>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</si>
  <si>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</si>
  <si>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</si>
  <si>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</si>
  <si>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</si>
  <si>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</si>
  <si>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</si>
  <si>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</si>
  <si>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</si>
  <si>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</si>
  <si>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</si>
  <si>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</si>
  <si>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</si>
  <si>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</si>
  <si>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</si>
  <si>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</si>
  <si>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</si>
  <si>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</si>
  <si>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</si>
  <si>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</si>
  <si>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</si>
  <si>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</si>
  <si>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</si>
  <si>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</si>
  <si>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</si>
  <si>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</si>
  <si>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</si>
  <si>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</si>
  <si>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</si>
  <si>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</si>
  <si>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</si>
  <si>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</si>
  <si>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</si>
  <si>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</si>
  <si>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</si>
  <si>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</si>
  <si>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</si>
  <si>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</si>
  <si>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</si>
  <si>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</si>
  <si>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</si>
  <si>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</si>
  <si>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</si>
  <si>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</si>
  <si>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</si>
  <si>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</si>
  <si>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</si>
  <si>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</si>
  <si>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</si>
  <si>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</si>
  <si>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</si>
  <si>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</si>
  <si>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</si>
  <si>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</si>
  <si>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</si>
  <si>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</si>
  <si>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</si>
  <si>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</si>
  <si>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</si>
  <si>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</si>
  <si>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</si>
  <si>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</si>
  <si>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</si>
  <si>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</si>
  <si>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</si>
  <si>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</si>
  <si>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</si>
  <si>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</si>
  <si>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</si>
  <si>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</si>
  <si>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</si>
  <si>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</si>
  <si>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</si>
  <si>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</si>
  <si>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</si>
  <si>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</si>
  <si>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</si>
  <si>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</si>
  <si>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</si>
  <si>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</si>
  <si>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</si>
  <si>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</si>
  <si>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</si>
  <si>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</si>
  <si>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</si>
  <si>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</si>
  <si>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</si>
  <si>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</si>
  <si>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</si>
  <si>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</si>
  <si>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</si>
  <si>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</si>
  <si>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</si>
  <si>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</si>
  <si>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</si>
  <si>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</si>
  <si>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</si>
  <si>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</si>
  <si>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</si>
  <si>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</si>
  <si>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</si>
  <si>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</si>
  <si>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</si>
  <si>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</si>
  <si>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</si>
  <si>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</si>
  <si>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</si>
  <si>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</si>
  <si>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</si>
  <si>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</si>
  <si>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</si>
  <si>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</si>
  <si>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</si>
  <si>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</si>
  <si>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</si>
  <si>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</si>
  <si>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</si>
  <si>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</si>
  <si>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</si>
  <si>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</si>
  <si>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</si>
  <si>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</si>
  <si>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</si>
  <si>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</si>
  <si>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</si>
  <si>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</si>
  <si>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</si>
  <si>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</si>
  <si>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</si>
  <si>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</si>
  <si>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</si>
  <si>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</si>
  <si>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</si>
  <si>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</si>
  <si>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</si>
  <si>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</si>
  <si>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</si>
  <si>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</si>
  <si>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</si>
  <si>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</si>
  <si>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</si>
  <si>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</si>
  <si>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</si>
  <si>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</si>
  <si>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</si>
  <si>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</si>
  <si>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</si>
  <si>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</si>
  <si>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</si>
  <si>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</si>
  <si>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</si>
  <si>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</si>
  <si>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</si>
  <si>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</si>
  <si>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</si>
  <si>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</si>
  <si>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</si>
  <si>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</si>
  <si>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</si>
  <si>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</si>
  <si>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</si>
  <si>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</si>
  <si>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</si>
  <si>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</si>
  <si>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</si>
  <si>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</si>
  <si>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</si>
  <si>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</si>
  <si>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</si>
  <si>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</si>
  <si>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</si>
  <si>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</si>
  <si>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</si>
  <si>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</si>
  <si>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</si>
  <si>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</si>
  <si>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</si>
  <si>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</si>
  <si>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</si>
  <si>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</si>
  <si>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</si>
  <si>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</si>
  <si>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</si>
  <si>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</si>
  <si>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</si>
  <si>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</si>
  <si>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</si>
  <si>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</si>
  <si>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</si>
  <si>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</si>
  <si>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</si>
  <si>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</si>
  <si>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</si>
  <si>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</si>
  <si>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</si>
  <si>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</si>
  <si>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</si>
  <si>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</si>
  <si>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</si>
  <si>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</si>
  <si>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</si>
  <si>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</si>
  <si>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</si>
  <si>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</si>
  <si>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</si>
  <si>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</si>
  <si>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</si>
  <si>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</si>
  <si>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</si>
  <si>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</si>
  <si>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</si>
  <si>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</si>
  <si>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</si>
  <si>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</si>
  <si>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</si>
  <si>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</si>
  <si>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</si>
  <si>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</si>
  <si>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</si>
  <si>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</si>
  <si>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</si>
  <si>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</si>
  <si>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</si>
  <si>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</si>
  <si>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</si>
  <si>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</si>
  <si>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</si>
  <si>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</si>
  <si>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</si>
  <si>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</si>
  <si>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</si>
  <si>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</si>
  <si>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</si>
  <si>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</si>
  <si>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</si>
  <si>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</si>
  <si>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</si>
  <si>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</si>
  <si>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</si>
  <si>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</si>
  <si>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</si>
  <si>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</si>
  <si>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</si>
  <si>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</si>
  <si>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</si>
  <si>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</si>
  <si>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</si>
  <si>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</si>
  <si>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</si>
  <si>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</si>
  <si>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</si>
  <si>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</si>
  <si>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</si>
  <si>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</si>
  <si>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</si>
  <si>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</si>
  <si>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</si>
  <si>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</si>
  <si>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</si>
  <si>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</si>
  <si>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</si>
  <si>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</si>
  <si>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</si>
  <si>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</si>
  <si>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</si>
  <si>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</si>
  <si>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</si>
  <si>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</si>
  <si>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</si>
  <si>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</si>
  <si>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</si>
  <si>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</si>
  <si>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</si>
  <si>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</si>
  <si>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</si>
  <si>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</si>
  <si>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</si>
  <si>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</si>
  <si>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</si>
  <si>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</si>
  <si>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</si>
  <si>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</si>
  <si>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</si>
  <si>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</si>
  <si>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</si>
  <si>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</si>
  <si>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</si>
  <si>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</si>
  <si>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</si>
  <si>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</si>
  <si>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</si>
  <si>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</si>
  <si>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</si>
  <si>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</si>
  <si>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</si>
  <si>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</si>
  <si>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</si>
  <si>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</si>
  <si>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</si>
  <si>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</si>
  <si>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</si>
  <si>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</si>
  <si>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</si>
  <si>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</si>
  <si>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</si>
  <si>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</si>
  <si>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</si>
  <si>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</si>
  <si>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</si>
  <si>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</si>
  <si>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</si>
  <si>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</si>
  <si>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</si>
  <si>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</si>
  <si>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</si>
  <si>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</si>
  <si>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</si>
  <si>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</si>
  <si>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</si>
  <si>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</si>
  <si>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</si>
  <si>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</si>
  <si>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</si>
  <si>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</si>
  <si>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</si>
  <si>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</si>
  <si>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</si>
  <si>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</si>
  <si>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</si>
  <si>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</si>
  <si>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</si>
  <si>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</si>
  <si>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</si>
  <si>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</si>
  <si>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</si>
  <si>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</si>
  <si>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</si>
  <si>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</si>
  <si>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</si>
  <si>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</si>
  <si>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</si>
  <si>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</si>
  <si>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</si>
  <si>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</si>
  <si>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</si>
  <si>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</si>
  <si>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</si>
  <si>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</si>
  <si>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</si>
  <si>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</si>
  <si>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</si>
  <si>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</si>
  <si>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</si>
  <si>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</si>
  <si>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</si>
  <si>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</si>
  <si>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</si>
  <si>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</si>
  <si>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</si>
  <si>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</si>
  <si>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</si>
  <si>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</si>
  <si>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</si>
  <si>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</si>
  <si>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</si>
  <si>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</si>
  <si>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</si>
  <si>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</si>
  <si>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</si>
  <si>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</si>
  <si>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</si>
  <si>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</si>
  <si>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</si>
  <si>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</si>
  <si>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</si>
  <si>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</si>
  <si>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</si>
  <si>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</si>
  <si>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</si>
  <si>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</si>
  <si>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</si>
  <si>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</si>
  <si>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</si>
  <si>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</si>
  <si>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</si>
  <si>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</si>
  <si>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</si>
  <si>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</si>
  <si>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</si>
  <si>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</si>
  <si>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</si>
  <si>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</si>
  <si>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</si>
  <si>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</si>
  <si>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</si>
  <si>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</si>
  <si>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</si>
  <si>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</si>
  <si>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</si>
  <si>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</si>
  <si>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</si>
  <si>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</si>
  <si>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</si>
  <si>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</si>
  <si>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</si>
  <si>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</si>
  <si>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</si>
  <si>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</si>
  <si>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</si>
  <si>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</si>
  <si>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</si>
  <si>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</si>
  <si>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</si>
  <si>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</si>
  <si>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</si>
  <si>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</si>
  <si>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</si>
  <si>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</si>
  <si>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</si>
  <si>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</si>
  <si>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</si>
  <si>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</si>
  <si>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</si>
  <si>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</si>
  <si>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</si>
  <si>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</si>
  <si>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</si>
  <si>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</si>
  <si>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</si>
  <si>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</si>
  <si>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</si>
  <si>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</si>
  <si>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</si>
  <si>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</si>
  <si>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</si>
  <si>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</si>
  <si>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</si>
  <si>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</si>
  <si>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</si>
  <si>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</si>
  <si>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</si>
  <si>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</si>
  <si>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</si>
  <si>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</si>
  <si>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</si>
  <si>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</si>
  <si>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</si>
  <si>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</si>
  <si>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</si>
  <si>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</si>
  <si>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</si>
  <si>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</si>
  <si>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</si>
  <si>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</si>
  <si>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</si>
  <si>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</si>
  <si>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</si>
  <si>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</si>
  <si>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</si>
  <si>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</si>
  <si>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</si>
  <si>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</si>
  <si>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</si>
  <si>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</si>
  <si>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</si>
  <si>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</si>
  <si>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</si>
  <si>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</si>
  <si>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</si>
  <si>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</si>
  <si>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</si>
  <si>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</si>
  <si>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</si>
  <si>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</si>
  <si>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</si>
  <si>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</si>
  <si>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</si>
  <si>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</si>
  <si>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</si>
  <si>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</si>
  <si>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</si>
  <si>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</si>
  <si>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</si>
  <si>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</si>
  <si>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</si>
  <si>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</si>
  <si>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</si>
  <si>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</si>
  <si>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</si>
  <si>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</si>
  <si>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</si>
  <si>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</si>
  <si>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</si>
  <si>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</si>
  <si>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</si>
  <si>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</si>
  <si>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</si>
  <si>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</si>
  <si>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</si>
  <si>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</si>
  <si>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</si>
  <si>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</si>
  <si>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</si>
  <si>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</si>
  <si>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</si>
  <si>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</si>
  <si>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</si>
  <si>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</si>
  <si>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</si>
  <si>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</si>
  <si>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</si>
  <si>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</si>
  <si>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</si>
  <si>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</si>
  <si>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</si>
  <si>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</si>
  <si>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</si>
  <si>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</si>
  <si>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</si>
  <si>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</si>
  <si>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</si>
  <si>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</si>
  <si>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</si>
  <si>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</si>
  <si>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</si>
  <si>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</si>
  <si>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</si>
  <si>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</si>
  <si>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</si>
  <si>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</si>
  <si>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</si>
  <si>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</si>
  <si>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</si>
  <si>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</si>
  <si>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</si>
  <si>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</si>
  <si>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</si>
  <si>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</si>
  <si>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</si>
  <si>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</si>
  <si>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</si>
  <si>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</si>
  <si>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</si>
  <si>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</si>
  <si>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</si>
  <si>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</si>
  <si>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</si>
  <si>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</si>
  <si>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</si>
  <si>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</si>
  <si>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</si>
  <si>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</si>
  <si>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</si>
  <si>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</si>
  <si>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</si>
  <si>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</si>
  <si>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</si>
  <si>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</si>
  <si>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</si>
  <si>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</si>
  <si>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</si>
  <si>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</si>
  <si>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</si>
  <si>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</si>
  <si>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</si>
  <si>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</si>
  <si>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</si>
  <si>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</si>
  <si>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</si>
  <si>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</si>
  <si>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</si>
  <si>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</si>
  <si>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</si>
  <si>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</si>
  <si>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</si>
  <si>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</si>
  <si>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</si>
  <si>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</si>
  <si>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</si>
  <si>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</si>
  <si>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</si>
  <si>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</si>
  <si>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</si>
  <si>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</si>
  <si>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</si>
  <si>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</si>
  <si>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</si>
  <si>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</si>
  <si>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</si>
  <si>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</si>
  <si>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</si>
  <si>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</si>
  <si>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</si>
  <si>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</si>
  <si>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</si>
  <si>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</si>
  <si>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</si>
  <si>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</si>
  <si>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</si>
  <si>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</si>
  <si>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</si>
  <si>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</si>
  <si>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</si>
  <si>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</si>
  <si>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</si>
  <si>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</si>
  <si>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</si>
  <si>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</si>
  <si>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</si>
  <si>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</si>
  <si>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</si>
  <si>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</si>
  <si>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</si>
  <si>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</si>
  <si>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</si>
  <si>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</si>
  <si>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</si>
  <si>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</si>
  <si>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</si>
  <si>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</si>
  <si>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</si>
  <si>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</si>
  <si>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</si>
  <si>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</si>
  <si>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</si>
  <si>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</si>
  <si>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</si>
  <si>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</si>
  <si>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</si>
  <si>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</si>
  <si>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</si>
  <si>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</si>
  <si>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</si>
  <si>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</si>
  <si>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</si>
  <si>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</si>
  <si>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</si>
  <si>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</si>
  <si>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</si>
  <si>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</si>
  <si>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</si>
  <si>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</si>
  <si>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</si>
  <si>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</si>
  <si>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</si>
  <si>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</si>
  <si>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</si>
  <si>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</si>
  <si>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</si>
  <si>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</si>
  <si>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</si>
  <si>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</si>
  <si>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</si>
  <si>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</si>
  <si>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</si>
  <si>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</si>
  <si>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</si>
  <si>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</si>
  <si>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</si>
  <si>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</si>
  <si>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</si>
  <si>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</si>
  <si>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</si>
  <si>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</si>
  <si>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</si>
  <si>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</si>
  <si>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</si>
  <si>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</si>
  <si>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</si>
  <si>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</si>
  <si>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</si>
  <si>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</si>
  <si>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</si>
  <si>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</si>
  <si>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</si>
  <si>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</si>
  <si>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</si>
  <si>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</si>
  <si>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</si>
  <si>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</si>
  <si>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</si>
  <si>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</si>
  <si>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</si>
  <si>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</si>
  <si>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</si>
  <si>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</si>
  <si>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</si>
  <si>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</si>
  <si>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</si>
  <si>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</si>
  <si>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</si>
  <si>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</si>
  <si>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</si>
  <si>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</si>
  <si>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</si>
  <si>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</si>
  <si>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</si>
  <si>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</si>
  <si>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</si>
  <si>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</si>
  <si>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</si>
  <si>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</si>
  <si>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</si>
  <si>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</si>
  <si>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</si>
  <si>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</si>
  <si>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</si>
  <si>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</si>
  <si>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</si>
  <si>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</si>
  <si>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</si>
  <si>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</si>
  <si>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</si>
  <si>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</si>
  <si>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</si>
  <si>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</si>
  <si>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</si>
  <si>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</si>
  <si>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</si>
  <si>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</si>
  <si>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</si>
  <si>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</si>
  <si>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</si>
  <si>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</si>
  <si>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</si>
  <si>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</si>
  <si>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</si>
  <si>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</si>
  <si>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</si>
  <si>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</si>
  <si>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</si>
  <si>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</si>
  <si>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</si>
  <si>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</si>
  <si>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</si>
  <si>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</si>
  <si>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</si>
  <si>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</si>
  <si>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</si>
  <si>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</si>
  <si>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</si>
  <si>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</si>
  <si>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</si>
  <si>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</si>
  <si>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</si>
  <si>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</si>
  <si>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</si>
  <si>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</si>
  <si>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</si>
  <si>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</si>
  <si>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</si>
  <si>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</si>
  <si>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</si>
  <si>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</si>
  <si>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</si>
  <si>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</si>
  <si>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</si>
  <si>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</si>
  <si>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</si>
  <si>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</si>
  <si>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</si>
  <si>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</si>
  <si>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</si>
  <si>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</si>
  <si>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</si>
  <si>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</si>
  <si>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</si>
  <si>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</si>
  <si>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</si>
  <si>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</si>
  <si>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</si>
  <si>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</si>
  <si>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</si>
  <si>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</si>
  <si>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</si>
  <si>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</si>
  <si>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</si>
  <si>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</si>
  <si>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</si>
  <si>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</si>
  <si>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</si>
  <si>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</si>
  <si>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</si>
  <si>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</si>
  <si>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</si>
  <si>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</si>
  <si>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</si>
  <si>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</si>
  <si>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</si>
  <si>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</si>
  <si>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</si>
  <si>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</si>
  <si>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</si>
  <si>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</si>
  <si>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</si>
  <si>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</si>
  <si>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</si>
  <si>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</si>
  <si>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</si>
  <si>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</si>
  <si>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</si>
  <si>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</si>
  <si>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</si>
  <si>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</si>
  <si>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</si>
  <si>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</si>
  <si>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</si>
  <si>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</si>
  <si>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</si>
  <si>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</si>
  <si>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</si>
  <si>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</si>
  <si>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</si>
  <si>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</si>
  <si>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</si>
  <si>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</si>
  <si>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</si>
  <si>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</si>
  <si>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</si>
  <si>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</si>
  <si>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</si>
  <si>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</si>
  <si>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</si>
  <si>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</si>
  <si>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</si>
  <si>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</si>
  <si>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</si>
  <si>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</si>
  <si>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</si>
  <si>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</si>
  <si>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</si>
  <si>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</si>
  <si>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</si>
  <si>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</si>
  <si>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</si>
  <si>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</si>
  <si>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</si>
  <si>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</si>
  <si>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</si>
  <si>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</si>
  <si>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</si>
  <si>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</si>
  <si>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</si>
  <si>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</si>
  <si>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</si>
  <si>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</si>
  <si>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</si>
  <si>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</si>
  <si>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</si>
  <si>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</si>
  <si>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</si>
  <si>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</si>
  <si>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</si>
  <si>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</si>
  <si>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</si>
  <si>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</si>
  <si>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</si>
  <si>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</si>
  <si>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</si>
  <si>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</si>
  <si>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</si>
  <si>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</si>
  <si>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</si>
  <si>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</si>
  <si>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</si>
  <si>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</si>
  <si>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</si>
  <si>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</si>
  <si>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</si>
  <si>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</si>
  <si>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</si>
  <si>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</si>
  <si>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</si>
  <si>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</si>
  <si>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</si>
  <si>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</si>
  <si>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</si>
  <si>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</si>
  <si>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</si>
  <si>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</si>
  <si>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</si>
  <si>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</si>
  <si>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</si>
  <si>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</si>
  <si>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</si>
  <si>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</si>
  <si>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</si>
  <si>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</si>
  <si>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</si>
  <si>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</si>
  <si>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</si>
  <si>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</si>
  <si>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</si>
  <si>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</si>
  <si>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</si>
  <si>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</si>
  <si>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</si>
  <si>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</si>
  <si>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</si>
  <si>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</si>
  <si>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</si>
  <si>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</si>
  <si>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</si>
  <si>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</si>
  <si>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</si>
  <si>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</si>
  <si>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</si>
  <si>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</si>
  <si>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</si>
  <si>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</si>
  <si>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</si>
  <si>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</si>
  <si>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</si>
  <si>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</si>
  <si>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</si>
  <si>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</si>
  <si>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</si>
  <si>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</si>
  <si>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</si>
  <si>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</si>
  <si>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</si>
  <si>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</si>
  <si>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</si>
  <si>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</si>
  <si>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</si>
  <si>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</si>
  <si>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</si>
  <si>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</si>
  <si>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</si>
  <si>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</si>
  <si>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</si>
  <si>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</si>
  <si>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</si>
  <si>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</si>
  <si>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</si>
  <si>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</si>
  <si>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</si>
  <si>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</si>
  <si>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</si>
  <si>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</si>
  <si>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</si>
  <si>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</si>
  <si>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</si>
  <si>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</si>
  <si>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</si>
  <si>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</si>
  <si>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</si>
  <si>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</si>
  <si>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</si>
  <si>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</si>
  <si>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</si>
  <si>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</si>
  <si>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</si>
  <si>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</si>
  <si>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</si>
  <si>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</si>
  <si>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</si>
  <si>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</si>
  <si>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</si>
  <si>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</si>
  <si>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</si>
  <si>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</si>
  <si>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</si>
  <si>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</si>
  <si>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</si>
  <si>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</si>
  <si>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</si>
  <si>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</si>
  <si>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</si>
  <si>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</si>
  <si>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</si>
  <si>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</si>
  <si>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</si>
  <si>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</si>
  <si>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</si>
  <si>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</si>
  <si>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</si>
  <si>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</si>
  <si>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</si>
  <si>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</si>
  <si>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</si>
  <si>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</si>
  <si>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</si>
  <si>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</si>
  <si>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</si>
  <si>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</si>
  <si>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</si>
  <si>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</si>
  <si>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</si>
  <si>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</si>
  <si>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</si>
  <si>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</si>
  <si>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</si>
  <si>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</si>
  <si>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</si>
  <si>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</si>
  <si>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</si>
  <si>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</si>
  <si>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</si>
  <si>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</si>
  <si>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</si>
  <si>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</si>
  <si>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</si>
  <si>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</si>
  <si>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</si>
  <si>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</si>
  <si>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</si>
  <si>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</si>
  <si>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</si>
  <si>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</si>
  <si>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</si>
  <si>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</si>
  <si>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</si>
  <si>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</si>
  <si>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</si>
  <si>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</si>
  <si>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</si>
  <si>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</si>
  <si>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</si>
  <si>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</si>
  <si>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</si>
  <si>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</si>
  <si>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</si>
  <si>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</si>
  <si>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</si>
  <si>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</si>
  <si>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</si>
  <si>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</si>
  <si>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</si>
  <si>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</si>
  <si>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</si>
  <si>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</si>
  <si>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</si>
  <si>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</si>
  <si>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</si>
  <si>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</si>
  <si>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</si>
  <si>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</si>
  <si>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</si>
  <si>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</si>
  <si>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</si>
  <si>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</si>
  <si>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</si>
  <si>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</si>
  <si>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</si>
  <si>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</si>
  <si>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</si>
  <si>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</si>
  <si>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</si>
  <si>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</si>
  <si>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</si>
  <si>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</si>
  <si>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</si>
  <si>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</si>
  <si>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</si>
  <si>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</si>
  <si>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</si>
  <si>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</si>
  <si>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</si>
  <si>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</si>
  <si>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</si>
  <si>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</si>
  <si>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</si>
  <si>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</si>
  <si>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</si>
  <si>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</si>
  <si>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</si>
  <si>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</si>
  <si>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</si>
  <si>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</si>
  <si>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</si>
  <si>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</si>
  <si>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</si>
  <si>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</si>
  <si>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</si>
  <si>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</si>
  <si>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</si>
  <si>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</si>
  <si>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</si>
  <si>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</si>
  <si>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</si>
  <si>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</si>
  <si>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</si>
  <si>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</si>
  <si>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</si>
  <si>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</si>
  <si>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</si>
  <si>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</si>
  <si>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</si>
  <si>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</si>
  <si>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</si>
  <si>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</si>
  <si>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</si>
  <si>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</si>
  <si>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</si>
  <si>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</si>
  <si>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</si>
  <si>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</si>
  <si>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</si>
  <si>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</si>
  <si>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</si>
  <si>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</si>
  <si>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</si>
  <si>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</si>
  <si>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</si>
  <si>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</si>
  <si>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</si>
  <si>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</si>
  <si>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</si>
  <si>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</si>
  <si>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</si>
  <si>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</si>
  <si>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</si>
  <si>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</si>
  <si>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</si>
  <si>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</si>
  <si>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</si>
  <si>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</si>
  <si>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</si>
  <si>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</si>
  <si>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</si>
  <si>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</si>
  <si>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</si>
  <si>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</si>
  <si>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</si>
  <si>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</si>
  <si>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</si>
  <si>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</si>
  <si>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</si>
  <si>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</si>
  <si>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</si>
  <si>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</si>
  <si>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</si>
  <si>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</si>
  <si>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</si>
  <si>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</si>
  <si>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</si>
  <si>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</si>
  <si>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</si>
  <si>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</si>
  <si>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</si>
  <si>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</si>
  <si>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</si>
  <si>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</si>
  <si>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</si>
  <si>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</si>
  <si>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</si>
  <si>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</si>
  <si>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</si>
  <si>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</si>
  <si>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</si>
  <si>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</si>
  <si>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</si>
  <si>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</si>
  <si>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</si>
  <si>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</si>
  <si>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</si>
  <si>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</si>
  <si>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</si>
  <si>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</si>
  <si>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</si>
  <si>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</si>
  <si>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</si>
  <si>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</si>
  <si>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</si>
  <si>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</si>
  <si>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</si>
  <si>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</si>
  <si>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</si>
  <si>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</si>
  <si>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</si>
  <si>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</si>
  <si>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</si>
  <si>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</si>
  <si>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</si>
  <si>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</si>
  <si>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</si>
  <si>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</si>
  <si>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</si>
  <si>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</si>
  <si>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</si>
  <si>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</si>
  <si>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</si>
  <si>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</si>
  <si>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</si>
  <si>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</si>
  <si>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</si>
  <si>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</si>
  <si>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</si>
  <si>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</si>
  <si>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</si>
  <si>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</si>
  <si>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</si>
  <si>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</si>
  <si>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</si>
  <si>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</si>
  <si>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</si>
  <si>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</si>
  <si>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</si>
  <si>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</si>
  <si>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</si>
  <si>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</si>
  <si>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</si>
  <si>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</si>
  <si>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</si>
  <si>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</si>
  <si>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</si>
  <si>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</si>
  <si>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</si>
  <si>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</si>
  <si>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</si>
  <si>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</si>
  <si>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</si>
  <si>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</si>
  <si>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</si>
  <si>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</si>
  <si>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</si>
  <si>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</si>
  <si>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</si>
  <si>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</si>
  <si>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</si>
  <si>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</si>
  <si>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</si>
  <si>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</si>
  <si>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</si>
  <si>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</si>
  <si>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</si>
  <si>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</si>
  <si>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</si>
  <si>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</si>
  <si>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</si>
  <si>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</si>
  <si>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</si>
  <si>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</si>
  <si>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</si>
  <si>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</si>
  <si>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</si>
  <si>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</si>
  <si>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</si>
  <si>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</si>
  <si>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</si>
  <si>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</si>
  <si>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</si>
  <si>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</si>
  <si>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</si>
  <si>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</si>
  <si>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</si>
  <si>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</si>
  <si>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</si>
  <si>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</si>
  <si>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</si>
  <si>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</si>
  <si>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</si>
  <si>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</si>
  <si>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</si>
  <si>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</si>
  <si>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</si>
  <si>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</si>
  <si>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</si>
  <si>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</si>
  <si>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</si>
  <si>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</si>
  <si>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</si>
  <si>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</si>
  <si>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</si>
  <si>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</si>
  <si>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</si>
  <si>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</si>
  <si>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</si>
  <si>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</si>
  <si>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</si>
  <si>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</si>
  <si>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</si>
  <si>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</si>
  <si>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</si>
  <si>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</si>
  <si>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</si>
  <si>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</si>
  <si>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</si>
  <si>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</si>
  <si>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</si>
  <si>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</si>
  <si>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</si>
  <si>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</si>
  <si>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</si>
  <si>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</si>
  <si>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</si>
  <si>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</si>
  <si>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</si>
  <si>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</si>
  <si>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</si>
  <si>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</si>
  <si>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</si>
  <si>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</si>
  <si>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</si>
  <si>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</si>
  <si>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</si>
  <si>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</si>
  <si>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</si>
  <si>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</si>
  <si>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</si>
  <si>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</si>
  <si>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</si>
  <si>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</si>
  <si>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</si>
  <si>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</si>
  <si>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</si>
  <si>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</si>
  <si>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</si>
  <si>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</si>
  <si>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</si>
  <si>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</si>
  <si>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</si>
  <si>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</si>
  <si>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</si>
  <si>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</si>
  <si>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</si>
  <si>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</si>
  <si>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</si>
  <si>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</si>
  <si>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</si>
  <si>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</si>
  <si>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</si>
  <si>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</si>
  <si>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</si>
  <si>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</si>
  <si>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</si>
  <si>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</si>
  <si>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</si>
  <si>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</si>
  <si>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</si>
  <si>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</si>
  <si>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</si>
  <si>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</si>
  <si>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</si>
  <si>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</si>
  <si>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</si>
  <si>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</si>
  <si>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</si>
  <si>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</si>
  <si>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</si>
  <si>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</si>
  <si>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</si>
  <si>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</si>
  <si>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</si>
  <si>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</si>
  <si>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</si>
  <si>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</si>
  <si>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</si>
  <si>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</si>
  <si>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</si>
  <si>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</si>
  <si>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</si>
  <si>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</si>
  <si>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</si>
  <si>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</si>
  <si>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</si>
  <si>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</si>
  <si>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</si>
  <si>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</si>
  <si>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</si>
  <si>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</si>
  <si>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</si>
  <si>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</si>
  <si>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</si>
  <si>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</si>
  <si>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</si>
  <si>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</si>
  <si>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</si>
  <si>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</si>
  <si>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</si>
  <si>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</si>
  <si>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</si>
  <si>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</si>
  <si>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</si>
  <si>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</si>
  <si>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</si>
  <si>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</si>
  <si>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</si>
  <si>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</si>
  <si>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</si>
  <si>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</si>
  <si>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</si>
  <si>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</si>
  <si>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</si>
  <si>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</si>
  <si>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</si>
  <si>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</si>
  <si>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</si>
  <si>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</si>
  <si>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</si>
  <si>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</si>
  <si>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</si>
  <si>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</si>
  <si>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</si>
  <si>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</si>
  <si>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</si>
  <si>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</si>
  <si>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</si>
  <si>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</si>
  <si>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</si>
  <si>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</si>
  <si>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</si>
  <si>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</si>
  <si>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</si>
  <si>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</si>
  <si>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</si>
  <si>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</si>
  <si>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</si>
  <si>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</si>
  <si>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</si>
  <si>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</si>
  <si>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</si>
  <si>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</si>
  <si>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</si>
  <si>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</si>
  <si>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</si>
  <si>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</si>
  <si>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</si>
  <si>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</si>
  <si>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</si>
  <si>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</si>
  <si>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</si>
  <si>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</si>
  <si>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</si>
  <si>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</si>
  <si>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</si>
  <si>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</si>
  <si>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</si>
  <si>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</si>
  <si>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</si>
  <si>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</si>
  <si>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</si>
  <si>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</si>
  <si>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</si>
  <si>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</si>
  <si>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</si>
  <si>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</si>
  <si>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</si>
  <si>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</si>
  <si>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</si>
  <si>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</si>
  <si>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</si>
  <si>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</si>
  <si>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</si>
  <si>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</si>
  <si>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</si>
  <si>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</si>
  <si>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</si>
  <si>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</si>
  <si>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</si>
  <si>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</si>
  <si>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</si>
  <si>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</si>
  <si>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</si>
  <si>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</si>
  <si>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</si>
  <si>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</si>
  <si>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</si>
  <si>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</si>
  <si>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</si>
  <si>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</si>
  <si>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</si>
  <si>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</si>
  <si>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</si>
  <si>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</si>
  <si>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</si>
  <si>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</si>
  <si>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</si>
  <si>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</si>
  <si>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</si>
  <si>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</si>
  <si>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</si>
  <si>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</si>
  <si>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</si>
  <si>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</si>
  <si>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</si>
  <si>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</si>
  <si>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</si>
  <si>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</si>
  <si>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</si>
  <si>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</si>
  <si>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</si>
  <si>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</si>
  <si>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</si>
  <si>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</si>
  <si>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</si>
  <si>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</si>
  <si>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</si>
  <si>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</si>
  <si>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</si>
  <si>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</si>
  <si>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</si>
  <si>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</si>
  <si>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</si>
  <si>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</si>
  <si>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</si>
  <si>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</si>
  <si>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</si>
  <si>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</si>
  <si>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</si>
  <si>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</si>
  <si>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</si>
  <si>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</si>
  <si>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</si>
  <si>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</si>
  <si>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</si>
  <si>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</si>
  <si>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</si>
  <si>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</si>
  <si>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</si>
  <si>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</si>
  <si>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</si>
  <si>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</si>
  <si>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</si>
  <si>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</si>
  <si>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</si>
  <si>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</si>
  <si>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</si>
  <si>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</si>
  <si>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</si>
  <si>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</si>
  <si>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</si>
  <si>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</si>
  <si>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</si>
  <si>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</si>
  <si>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</si>
  <si>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</si>
  <si>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</si>
  <si>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</si>
  <si>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</si>
  <si>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</si>
  <si>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</si>
  <si>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</si>
  <si>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</si>
  <si>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</si>
  <si>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</si>
  <si>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</si>
  <si>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</si>
  <si>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</si>
  <si>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</si>
  <si>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</si>
  <si>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</si>
  <si>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</si>
  <si>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</si>
  <si>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</si>
  <si>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</si>
  <si>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</si>
  <si>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</si>
  <si>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</si>
  <si>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</si>
  <si>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</si>
  <si>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</si>
  <si>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</si>
  <si>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</si>
  <si>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</si>
  <si>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</si>
  <si>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</si>
  <si>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</si>
  <si>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</si>
  <si>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</si>
  <si>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</si>
  <si>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</si>
  <si>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</si>
  <si>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</si>
  <si>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</si>
  <si>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</si>
  <si>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</si>
  <si>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</si>
  <si>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</si>
  <si>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</si>
  <si>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</si>
  <si>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</si>
  <si>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</si>
  <si>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</si>
  <si>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</si>
  <si>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</si>
  <si>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</si>
  <si>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</si>
  <si>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</si>
  <si>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</si>
  <si>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</si>
  <si>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</si>
  <si>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</si>
  <si>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</si>
  <si>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</si>
  <si>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</si>
  <si>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</si>
  <si>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</si>
  <si>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</si>
  <si>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</si>
  <si>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</si>
  <si>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</si>
  <si>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</si>
  <si>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</si>
  <si>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</si>
  <si>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</si>
  <si>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</si>
  <si>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</si>
  <si>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</si>
  <si>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</si>
  <si>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</si>
  <si>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</si>
  <si>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</si>
  <si>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</si>
  <si>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</si>
  <si>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</si>
  <si>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</si>
  <si>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</si>
  <si>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</si>
  <si>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</si>
  <si>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</si>
  <si>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</si>
  <si>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</si>
  <si>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</si>
  <si>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</si>
  <si>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</si>
  <si>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</si>
  <si>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</si>
  <si>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</si>
  <si>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</si>
  <si>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</si>
  <si>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</si>
  <si>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</si>
  <si>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</si>
  <si>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</si>
  <si>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</si>
  <si>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</si>
  <si>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</si>
  <si>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</si>
  <si>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</si>
  <si>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</si>
  <si>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</si>
  <si>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</si>
  <si>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</si>
  <si>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</si>
  <si>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</si>
  <si>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</si>
  <si>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</si>
  <si>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</si>
  <si>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</si>
  <si>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</si>
  <si>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</si>
  <si>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</si>
  <si>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</si>
  <si>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</si>
  <si>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</si>
  <si>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</si>
  <si>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</si>
  <si>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</si>
  <si>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</si>
  <si>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</si>
  <si>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</si>
  <si>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</si>
  <si>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</si>
  <si>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</si>
  <si>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</si>
  <si>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</si>
  <si>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</si>
  <si>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</si>
  <si>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</si>
  <si>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</si>
  <si>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</si>
  <si>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</si>
  <si>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</si>
  <si>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</si>
  <si>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</si>
  <si>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</si>
  <si>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</si>
  <si>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</si>
  <si>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</si>
  <si>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</si>
  <si>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</si>
  <si>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</si>
  <si>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</si>
  <si>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</si>
  <si>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</si>
  <si>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</si>
  <si>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</si>
  <si>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</si>
  <si>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</si>
  <si>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</si>
  <si>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</si>
  <si>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</si>
  <si>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</si>
  <si>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</si>
  <si>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</si>
  <si>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</si>
  <si>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</si>
  <si>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</si>
  <si>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</si>
  <si>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</si>
  <si>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</si>
  <si>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</si>
  <si>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</si>
  <si>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</si>
  <si>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</si>
  <si>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</si>
  <si>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</si>
  <si>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</si>
  <si>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</si>
  <si>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</si>
  <si>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</si>
  <si>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</si>
  <si>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</si>
  <si>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</si>
  <si>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</si>
  <si>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</si>
  <si>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</si>
  <si>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</si>
  <si>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</si>
  <si>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</si>
  <si>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</si>
  <si>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</si>
  <si>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</si>
  <si>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</si>
  <si>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</si>
  <si>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</si>
  <si>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</si>
  <si>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</si>
  <si>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</si>
  <si>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</si>
  <si>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</si>
  <si>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</si>
  <si>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</si>
  <si>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</si>
  <si>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</si>
  <si>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</si>
  <si>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</si>
  <si>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</si>
  <si>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</si>
  <si>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</si>
  <si>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</si>
  <si>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</si>
  <si>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</si>
  <si>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</si>
  <si>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</si>
  <si>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</si>
  <si>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</si>
  <si>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</si>
  <si>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</si>
  <si>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</si>
  <si>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</si>
  <si>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</si>
  <si>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</si>
  <si>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</si>
  <si>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</si>
  <si>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</si>
  <si>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</si>
  <si>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</si>
  <si>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</si>
  <si>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</si>
  <si>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</si>
  <si>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</si>
  <si>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</si>
  <si>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</si>
  <si>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</si>
  <si>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</si>
  <si>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</si>
  <si>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</si>
  <si>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</si>
  <si>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</si>
  <si>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</si>
  <si>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</si>
  <si>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</si>
  <si>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</si>
  <si>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</si>
  <si>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</si>
  <si>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</si>
  <si>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</si>
  <si>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</si>
  <si>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</si>
  <si>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</si>
  <si>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</si>
  <si>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</si>
  <si>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</si>
  <si>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</si>
  <si>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</si>
  <si>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</si>
  <si>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</si>
  <si>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</si>
  <si>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</si>
  <si>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</si>
  <si>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</si>
  <si>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</si>
  <si>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</si>
  <si>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</si>
  <si>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</si>
  <si>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</si>
  <si>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</si>
  <si>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</si>
  <si>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</si>
  <si>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</si>
  <si>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</si>
  <si>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</si>
  <si>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</si>
  <si>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</si>
  <si>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</si>
  <si>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</si>
  <si>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</si>
  <si>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</si>
  <si>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</si>
  <si>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</si>
  <si>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</si>
  <si>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</si>
  <si>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</si>
  <si>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</si>
  <si>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</si>
  <si>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</si>
  <si>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</si>
  <si>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</si>
  <si>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</si>
  <si>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</si>
  <si>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</si>
  <si>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</si>
  <si>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</si>
  <si>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</si>
  <si>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</si>
  <si>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</si>
  <si>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</si>
  <si>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</si>
  <si>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</si>
  <si>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</si>
  <si>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</si>
  <si>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</si>
  <si>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</si>
  <si>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</si>
  <si>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</si>
  <si>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</si>
  <si>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</si>
  <si>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</si>
  <si>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</si>
  <si>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</si>
  <si>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</si>
  <si>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</si>
  <si>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</si>
  <si>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</si>
  <si>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</si>
  <si>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</si>
  <si>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</si>
  <si>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</si>
  <si>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</si>
  <si>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</si>
  <si>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</si>
  <si>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</si>
  <si>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</si>
  <si>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</si>
  <si>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</si>
  <si>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</si>
  <si>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</si>
  <si>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</si>
  <si>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</si>
  <si>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</si>
  <si>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</si>
  <si>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</si>
  <si>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</si>
  <si>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</si>
  <si>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</si>
  <si>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</si>
  <si>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</si>
  <si>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</si>
  <si>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</si>
  <si>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</si>
  <si>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</si>
  <si>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</si>
  <si>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</si>
  <si>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</si>
  <si>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</si>
  <si>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</si>
  <si>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</si>
  <si>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</si>
  <si>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</si>
  <si>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</si>
  <si>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</si>
  <si>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</si>
  <si>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</si>
  <si>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</si>
  <si>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</si>
  <si>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</si>
  <si>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</si>
  <si>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</si>
  <si>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</si>
  <si>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</si>
  <si>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</si>
  <si>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</si>
  <si>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</si>
  <si>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</si>
  <si>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</si>
  <si>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</si>
  <si>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</si>
  <si>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</si>
  <si>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</si>
  <si>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</si>
  <si>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</si>
  <si>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</si>
  <si>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</si>
  <si>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</si>
  <si>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</si>
  <si>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</si>
  <si>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</si>
  <si>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</si>
  <si>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</si>
  <si>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</si>
  <si>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</si>
  <si>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</si>
  <si>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</si>
  <si>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</si>
  <si>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</si>
  <si>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</si>
  <si>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</si>
  <si>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</si>
  <si>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</si>
  <si>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</si>
  <si>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</si>
  <si>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</si>
  <si>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</si>
  <si>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</si>
  <si>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</si>
  <si>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</si>
  <si>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</si>
  <si>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</si>
  <si>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</si>
  <si>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</si>
  <si>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</si>
  <si>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</si>
  <si>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</si>
  <si>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</si>
  <si>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</si>
  <si>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</si>
  <si>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</si>
  <si>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</si>
  <si>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</si>
  <si>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</si>
  <si>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</si>
  <si>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</si>
  <si>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</si>
  <si>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</si>
  <si>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</si>
  <si>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</si>
  <si>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</si>
  <si>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</si>
  <si>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</si>
  <si>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</si>
  <si>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</si>
  <si>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</si>
  <si>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</si>
  <si>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</si>
  <si>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</si>
  <si>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</si>
  <si>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</si>
  <si>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</si>
  <si>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</si>
  <si>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</si>
  <si>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</si>
  <si>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</si>
  <si>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</si>
  <si>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</si>
  <si>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</si>
  <si>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</si>
  <si>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</si>
  <si>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</si>
  <si>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</si>
  <si>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</si>
  <si>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</si>
  <si>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</si>
  <si>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</si>
  <si>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</si>
  <si>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</si>
  <si>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</si>
  <si>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</si>
  <si>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</si>
  <si>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</si>
  <si>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</si>
  <si>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</si>
  <si>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</si>
  <si>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</si>
  <si>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</si>
  <si>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</si>
  <si>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</si>
  <si>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</si>
  <si>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</si>
  <si>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</si>
  <si>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</si>
  <si>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</si>
  <si>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</si>
  <si>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</si>
  <si>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</si>
  <si>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</si>
  <si>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</si>
  <si>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</si>
  <si>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</si>
  <si>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</si>
  <si>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</si>
  <si>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</si>
  <si>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</si>
  <si>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</si>
  <si>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</si>
  <si>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</si>
  <si>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</si>
  <si>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</si>
  <si>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</si>
  <si>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</si>
  <si>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</si>
  <si>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</si>
  <si>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</si>
  <si>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</si>
  <si>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</si>
  <si>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</si>
  <si>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</si>
  <si>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</si>
  <si>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</si>
  <si>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</si>
  <si>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</si>
  <si>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</si>
  <si>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</si>
  <si>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</si>
  <si>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</si>
  <si>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</si>
  <si>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</si>
  <si>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</si>
  <si>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</si>
  <si>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</si>
  <si>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</si>
  <si>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</si>
  <si>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</si>
  <si>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</si>
  <si>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</si>
  <si>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</si>
  <si>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</si>
  <si>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</si>
  <si>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</si>
  <si>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</si>
  <si>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</si>
  <si>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</si>
  <si>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</si>
  <si>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</si>
  <si>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</si>
  <si>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</si>
  <si>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</si>
  <si>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</si>
  <si>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</si>
  <si>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</si>
  <si>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</si>
  <si>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</si>
  <si>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</si>
  <si>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</si>
  <si>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</si>
  <si>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</si>
  <si>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</si>
  <si>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</si>
  <si>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</si>
  <si>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</si>
  <si>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</si>
  <si>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</si>
  <si>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</si>
  <si>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</si>
  <si>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</si>
  <si>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</si>
  <si>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</si>
  <si>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</si>
  <si>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</si>
  <si>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</si>
  <si>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</si>
  <si>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</si>
  <si>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</si>
  <si>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</si>
  <si>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</si>
  <si>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</si>
  <si>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</si>
  <si>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</si>
  <si>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</si>
  <si>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</si>
  <si>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</si>
  <si>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</si>
  <si>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</si>
  <si>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</si>
  <si>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</si>
  <si>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</si>
  <si>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</si>
  <si>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</si>
  <si>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</si>
  <si>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</si>
  <si>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</si>
  <si>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</si>
  <si>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</si>
  <si>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</si>
  <si>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</si>
  <si>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PCM-20251003-00001181</t>
  </si>
  <si>
    <t>ETA 120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</si>
  <si>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</si>
  <si>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</si>
  <si>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</si>
  <si>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</si>
  <si>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</si>
  <si>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</si>
  <si>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</si>
  <si>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</si>
  <si>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</si>
  <si>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</si>
  <si>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</si>
  <si>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</si>
  <si>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</si>
  <si>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</si>
  <si>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</si>
  <si>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Sceco transformer faulty and now team reached with TGs and checking for power cable connection possibility to restore power till transformer replaced..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</si>
</sst>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topLeftCell="A6" workbookViewId="0">
      <selection activeCell="D15" sqref="D1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270.75505347222497</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45933.703479398151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45933.703479398151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45933.703479398151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45933.703479398151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45933.703479398151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45933.703479398151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45933.703479398151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45933.703479398151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45933.703479398151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45933.703479398151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45933.703479398151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45933.703479398151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45933.703479398151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45933.703479398151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45933.703479398151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45933.703479398151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45933.703479398151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45933.703479398151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45933.703479398151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45933.703479398151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45933.703479398151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45933.703479398151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45933.703479398151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45933.703479398151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45933.703479398151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45933.703479398151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45933.703479398151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45933.703479398151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45933.703479398151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45933.703479398151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45933.703479398151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45933.703479398151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45933.703479398151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45933.703479398151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45933.703479398151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45933.703479398151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45933.703479398151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45933.703479398151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45933.703479398151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45933.703479398151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45933.703479398151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45933.703479398151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45933.703479398151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45933.703479398151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45933.703479398151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45933.703479398151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45933.703479398151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45933.703479398151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45933.703479398151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45933.703479398151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45933.703479398151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45933.703479398151</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242.05169699074031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126.97639606481971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108.70364143518964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28611</v>
      </c>
      <c r="E6" s="131" t="s">
        <v>38964</v>
      </c>
      <c r="F6" s="143">
        <v>45933.699131944442</v>
      </c>
      <c r="G6" s="133">
        <f ca="1">IFERROR(NOW()-F6,"-")</f>
        <v>4.3474537087604403E-3</v>
      </c>
      <c r="H6" s="132">
        <v>45933.694108796299</v>
      </c>
      <c r="I6" s="18" t="str">
        <f>IFERROR(VLOOKUP(D6,DB!A:F,6,0),"")</f>
        <v>Power Cube</v>
      </c>
      <c r="J6" s="18" t="str">
        <f>IFERROR(VLOOKUP(D6,DB!A:G,7,0),"")</f>
        <v>In progress+No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45933.703479398151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45933.703479398151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45933.703479398151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45933.703479398151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45933.703479398151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45933.703479398151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45933.703479398151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45933.703479398151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45933.703479398151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45933.703479398151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45933.703479398151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45933.703479398151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45933.703479398151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45933.703479398151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45933.703479398151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45933.703479398151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45933.703479398151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45933.703479398151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45933.703479398151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45933.703479398151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45933.703479398151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45933.703479398151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45933.703479398151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45933.703479398151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45933.703479398151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45933.703479398151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45933.703479398151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45933.703479398151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45933.703479398151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45933.703479398151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45933.703479398151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45933.703479398151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45933.703479398151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45933.703479398151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45933.703479398151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45933.703479398151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45933.703479398151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45933.703479398151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45933.703479398151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45933.703479398151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45933.703479398151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45933.703479398151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45933.703479398151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45933.703479398151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45933.703479398151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45933.703479398151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45933.703479398151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45933.703479398151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45933.703479398151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45933.703479398151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45933.703479398151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45933.703479398151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45933.703479398151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45933.703479398151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45933.703479398151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45933.703479398151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45933.703479398151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45933.703479398151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45933.703479398151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45933.703479398151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45933.703479398151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45933.703479398151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45933.703479398151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45933.703479398151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45933.703479398151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45933.703479398151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45933.703479398151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45933.703479398151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45933.703479398151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45933.703479398151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45933.703479398151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45933.703479398151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45933.703479398151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45933.703479398151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45933.703479398151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45933.703479398151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45933.703479398151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45933.703479398151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45933.703479398151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45933.703479398151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45933.703479398151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45933.703479398151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45933.703479398151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45933.703479398151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45933.703479398151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45933.703479398151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45933.703479398151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45933.703479398151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45933.703479398151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45933.703479398151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45933.703479398151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45933.703479398151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45933.703479398151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45933.703479398151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45933.703479398151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45933.703479398151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45933.703479398151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45933.703479398151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45933.703479398151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45933.703479398151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45933.703479398151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45933.703479398151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45933.703479398151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45933.703479398151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45933.703479398151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45933.703479398151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45933.703479398151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45933.703479398151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45933.703479398151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45933.703479398151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45933.703479398151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45933.703479398151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45933.703479398151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45933.703479398151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45933.703479398151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45933.703479398151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45933.703479398151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45933.703479398151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45933.703479398151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45933.703479398151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45933.703479398151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45933.703479398151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45933.703479398151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45933.703479398151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45933.703479398151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45933.703479398151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45933.703479398151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45933.703479398151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45933.703479398151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45933.703479398151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45933.703479398151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45933.703479398151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45933.703479398151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45933.703479398151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45933.703479398151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45933.703479398151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45933.703479398151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45933.703479398151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45933.703479398151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45933.703479398151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45933.703479398151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45933.703479398151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45933.703479398151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45933.703479398151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45933.703479398151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45933.703479398151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45933.703479398151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45933.703479398151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45933.703479398151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45933.703479398151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45933.703479398151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45933.703479398151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45933.703479398151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45933.703479398151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45933.703479398151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45933.703479398151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45933.703479398151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45933.703479398151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45933.703479398151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45933.703479398151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45933.703479398151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45933.703479398151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45933.703479398151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45933.703479398151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45933.703479398151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45933.703479398151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45933.703479398151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45933.703479398151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45933.703479398151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45933.703479398151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45933.703479398151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45933.703479398151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45933.703479398151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45933.703479398151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45933.703479398151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45933.703479398151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45933.703479398151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45933.703479398151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45933.703479398151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45933.703479398151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45933.703479398151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45933.703479398151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45933.703479398151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45933.703479398151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45933.703479398151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45933.703479398151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45933.703479398151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45933.703479398151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45933.703479398151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45933.703479398151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45933.703479398151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45933.703479398151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45933.703479398151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45933.703479398151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45933.703479398151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45933.703479398151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45933.703479398151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45933.703479398151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45933.703479398151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45933.703479398151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45933.703479398151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45933.703479398151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45933.703479398151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45933.703479398151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45933.703479398151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45933.703479398151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45933.703479398151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45933.703479398151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45933.703479398151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45933.703479398151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45933.703479398151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45933.703479398151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45933.703479398151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45933.703479398151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45933.703479398151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45933.703479398151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45933.703479398151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45933.703479398151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45933.703479398151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45933.703479398151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45933.703479398151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45933.703479398151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45933.703479398151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45933.703479398151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45933.703479398151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45933.703479398151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45933.703479398151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45933.703479398151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45933.703479398151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45933.703479398151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45933.703479398151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45933.703479398151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45933.703479398151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45933.703479398151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45933.703479398151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45933.703479398151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45933.703479398151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45933.703479398151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45933.703479398151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45933.703479398151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45933.703479398151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45933.703479398151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45933.703479398151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45933.703479398151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45933.703479398151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45933.703479398151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45933.703479398151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45933.703479398151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45933.703479398151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45933.703479398151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45933.703479398151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45933.703479398151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45933.703479398151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45933.703479398151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45933.703479398151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45933.703479398151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45933.703479398151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45933.703479398151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45933.703479398151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45933.703479398151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45933.703479398151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45933.703479398151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45933.703479398151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45933.703479398151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45933.703479398151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45933.703479398151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45933.703479398151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45933.703479398151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45933.703479398151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45933.703479398151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45933.703479398151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45933.703479398151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45933.703479398151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45933.703479398151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45933.703479398151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45933.703479398151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45933.703479398151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45933.703479398151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45933.703479398151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45933.703479398151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45933.703479398151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45933.703479398151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45933.703479398151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45933.703479398151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45933.703479398151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45933.703479398151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45933.703479398151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45933.703479398151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45933.703479398151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45933.703479398151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45933.703479398151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45933.703479398151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45933.703479398151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45933.703479398151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45933.703479398151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45933.703479398151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45933.703479398151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45933.703479398151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45933.703479398151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45933.703479398151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45933.703479398151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45933.703479398151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45933.703479398151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45933.703479398151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45933.703479398151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45933.703479398151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45933.703479398151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45933.703479398151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45933.703479398151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45933.703479398151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45933.703479398151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45933.703479398151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45933.703479398151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45933.703479398151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45933.703479398151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45933.703479398151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45933.703479398151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45933.703479398151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45933.703479398151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45933.703479398151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45933.703479398151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45933.703479398151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45933.703479398151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45933.703479398151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45933.703479398151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45933.703479398151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45933.703479398151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45933.703479398151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45933.703479398151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45933.703479398151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45933.703479398151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45933.703479398151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45933.703479398151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45933.703479398151</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45933.703479398151</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45933.703479398151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45933.703479398151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45933.703479398151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45933.703479398151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45933.703479398151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45933.703479398151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45933.703479398151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45933.703479398151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45933.703479398151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45933.703479398151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45933.703479398151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45933.703479398151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45933.703479398151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45933.703479398151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45933.703479398151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45933.703479398151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45933.703479398151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45933.703479398151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45933.703479398151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45933.703479398151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45933.703479398151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45933.703479398151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45933.703479398151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45933.703479398151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45933.703479398151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45933.703479398151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45933.703479398151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45933.703479398151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45933.703479398151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45933.703479398151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45933.703479398151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45933.703479398151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45933.703479398151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45933.703479398151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45933.703479398151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45933.703479398151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45933.703479398151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45933.703479398151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45933.703479398151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45933.703479398151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45933.703479398151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45933.703479398151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45933.703479398151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45933.703479398151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45933.703479398151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45933.703479398151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45933.703479398151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45933.703479398151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45933.703479398151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45933.703479398151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45933.703479398151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45933.703479398151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45933.703479398151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45933.703479398151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45933.703479398151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45933.703479398151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45933.703479398151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45933.703479398151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45933.703479398151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45933.703479398151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45933.703479398151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45933.703479398151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45933.703479398151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45933.703479398151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45933.703479398151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45933.703479398151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45933.703479398151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45933.703479398151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45933.703479398151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45933.703479398151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45933.703479398151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45933.703479398151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45933.703479398151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45933.703479398151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45933.703479398151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45933.703479398151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45933.703479398151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45933.703479398151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45933.703479398151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45933.703479398151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45933.703479398151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45933.703479398151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45933.703479398151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45933.703479398151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45933.703479398151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45933.703479398151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45933.703479398151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45933.703479398151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45933.703479398151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45933.703479398151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45933.703479398151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45933.703479398151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45933.703479398151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45933.703479398151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45933.703479398151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45933.703479398151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45933.703479398151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45933.703479398151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45933.703479398151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45933.703479398151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45933.703479398151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45933.703479398151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45933.703479398151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45933.703479398151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45933.703479398151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45933.703479398151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45933.703479398151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45933.703479398151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45933.703479398151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45933.703479398151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45933.703479398151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45933.703479398151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45933.703479398151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45933.703479398151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45933.703479398151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45933.703479398151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45933.703479398151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45933.703479398151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45933.703479398151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45933.703479398151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45933.703479398151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45933.703479398151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45933.703479398151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45933.703479398151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45933.703479398151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45933.703479398151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45933.703479398151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45933.703479398151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45933.703479398151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45933.703479398151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45933.703479398151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45933.703479398151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45933.703479398151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45933.703479398151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45933.703479398151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45933.703479398151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45933.703479398151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45933.703479398151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45933.703479398151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45933.703479398151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45933.703479398151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45933.703479398151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45933.703479398151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45933.703479398151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45933.703479398151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45933.703479398151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45933.703479398151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45933.703479398151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45933.703479398151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45933.703479398151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45933.703479398151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45933.703479398151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45933.703479398151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45933.703479398151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45933.703479398151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45933.703479398151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45933.703479398151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45933.703479398151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45933.703479398151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45933.703479398151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45933.703479398151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45933.703479398151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45933.703479398151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45933.703479398151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45933.703479398151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45933.703479398151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45933.703479398151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45933.703479398151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45933.703479398151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45933.703479398151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45933.703479398151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45933.703479398151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45933.703479398151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45933.703479398151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45933.703479398151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45933.703479398151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45933.703479398151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45933.703479398151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45933.703479398151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45933.703479398151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45933.703479398151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45933.703479398151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45933.703479398151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45933.703479398151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45933.703479398151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45933.703479398151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45933.703479398151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45933.703479398151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45933.703479398151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45933.703479398151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45933.703479398151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45933.703479398151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45933.703479398151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45933.703479398151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45933.703479398151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45933.703479398151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45933.703479398151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45933.703479398151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45933.703479398151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45933.703479398151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45933.703479398151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45933.703479398151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45933.703479398151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45933.703479398151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45933.703479398151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45933.703479398151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45933.703479398151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45933.703479398151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45933.703479398151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45933.703479398151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45933.703479398151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45933.703479398151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45933.703479398151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45933.703479398151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45933.703479398151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45933.703479398151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45933.703479398151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45933.703479398151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45933.703479398151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45933.703479398151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45933.703479398151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45933.703479398151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45933.703479398151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45933.703479398151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45933.703479398151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45933.703479398151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45933.703479398151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45933.703479398151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45933.703479398151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45933.703479398151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45933.703479398151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45933.703479398151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45933.703479398151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45933.703479398151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45933.703479398151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45933.703479398151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45933.703479398151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45933.703479398151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45933.703479398151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45933.703479398151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45933.703479398151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45933.703479398151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45933.703479398151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45933.703479398151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45933.703479398151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45933.703479398151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45933.703479398151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45933.703479398151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45933.703479398151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45933.703479398151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45933.703479398151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45933.703479398151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45933.703479398151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45933.703479398151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45933.703479398151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45933.703479398151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45933.703479398151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45933.703479398151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45933.703479398151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45933.703479398151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45933.703479398151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45933.703479398151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45933.703479398151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45933.703479398151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45933.703479398151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45933.703479398151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45933.703479398151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45933.703479398151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45933.703479398151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45933.703479398151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45933.703479398151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45933.703479398151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45933.703479398151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45933.703479398151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45933.703479398151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45933.703479398151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45933.703479398151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45933.703479398151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45933.703479398151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45933.703479398151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45933.703479398151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45933.703479398151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45933.703479398151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45933.703479398151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45933.703479398151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45933.703479398151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45933.703479398151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45933.703479398151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45933.703479398151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45933.703479398151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45933.703479398151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45933.703479398151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45933.703479398151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45933.703479398151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45933.703479398151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45933.703479398151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45933.703479398151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45933.703479398151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45933.703479398151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45933.703479398151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45933.703479398151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45933.703479398151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45933.703479398151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45933.703479398151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45933.703479398151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45933.703479398151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45933.703479398151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45933.703479398151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45933.703479398151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45933.703479398151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45933.703479398151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45933.703479398151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45933.703479398151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45933.703479398151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45933.703479398151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45933.703479398151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45933.703479398151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45933.703479398151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45933.703479398151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45933.703479398151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45933.703479398151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45933.703479398151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45933.703479398151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45933.703479398151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45933.703479398151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45933.703479398151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45933.703479398151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45933.703479398151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45933.703479398151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45933.703479398151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45933.703479398151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45933.703479398151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45933.703479398151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45933.703479398151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45933.703479398151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45933.703479398151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45933.703479398151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45933.703479398151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45933.703479398151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45933.703479398151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45933.703479398151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45933.703479398151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45933.703479398151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45933.703479398151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45933.703479398151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45933.703479398151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45933.703479398151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45933.703479398151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45933.703479398151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45933.703479398151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45933.703479398151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45933.703479398151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45933.703479398151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45933.703479398151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45933.703479398151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45933.703479398151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45933.703479398151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45933.703479398151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45933.703479398151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45933.703479398151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45933.703479398151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45933.703479398151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45933.703479398151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45933.703479398151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45933.703479398151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45933.703479398151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45933.703479398151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45933.703479398151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45933.703479398151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45933.703479398151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45933.703479398151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45933.703479398151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45933.703479398151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45933.703479398151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45933.703479398151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45933.703479398151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45933.703479398151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45933.703479398151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45933.703479398151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45933.703479398151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45933.703479398151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45933.703479398151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45933.703479398151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45933.703479398151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45933.703479398151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45933.703479398151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45933.703479398151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45933.703479398151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45933.703479398151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45933.703479398151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45933.703479398151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45933.703479398151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45933.703479398151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45933.703479398151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45933.703479398151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45933.703479398151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45933.703479398151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45933.703479398151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45933.703479398151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45933.703479398151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45933.703479398151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45933.703479398151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45933.703479398151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45933.703479398151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45933.703479398151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45933.703479398151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45933.703479398151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45933.703479398151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45933.703479398151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45933.703479398151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45933.703479398151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45933.703479398151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45933.703479398151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45933.703479398151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45933.703479398151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45933.703479398151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45933.703479398151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45933.703479398151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45933.703479398151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45933.703479398151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45933.703479398151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45933.703479398151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45933.703479398151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45933.703479398151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45933.703479398151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45933.703479398151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45933.703479398151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45933.703479398151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45933.703479398151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45933.703479398151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45933.703479398151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45933.703479398151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45933.703479398151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45933.703479398151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45933.703479398151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45933.703479398151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45933.703479398151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45933.703479398151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45933.703479398151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45933.703479398151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45933.703479398151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45933.703479398151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45933.703479398151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45933.703479398151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45933.703479398151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45933.703479398151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45933.703479398151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45933.703479398151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45933.703479398151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45933.703479398151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45933.703479398151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45933.703479398151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45933.703479398151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45933.703479398151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45933.703479398151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45933.703479398151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45933.703479398151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45933.703479398151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45933.703479398151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45933.703479398151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45933.703479398151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45933.703479398151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45933.703479398151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45933.703479398151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45933.703479398151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45933.703479398151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45933.703479398151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45933.703479398151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45933.703479398151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45933.703479398151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45933.703479398151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45933.703479398151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45933.703479398151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45933.703479398151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45933.703479398151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45933.703479398151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45933.703479398151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45933.703479398151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45933.703479398151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45933.703479398151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45933.703479398151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45933.703479398151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45933.703479398151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45933.703479398151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45933.703479398151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45933.703479398151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45933.703479398151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45933.703479398151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45933.703479398151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45933.703479398151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45933.703479398151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45933.703479398151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45933.703479398151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45933.703479398151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45933.703479398151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45933.703479398151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45933.703479398151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45933.703479398151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45933.703479398151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45933.703479398151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45933.703479398151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45933.703479398151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45933.703479398151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45933.703479398151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45933.703479398151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45933.703479398151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45933.703479398151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45933.703479398151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45933.703479398151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45933.703479398151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45933.703479398151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45933.703479398151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45933.703479398151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45933.703479398151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45933.703479398151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45933.703479398151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45933.703479398151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45933.703479398151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45933.703479398151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45933.703479398151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45933.703479398151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45933.703479398151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45933.703479398151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45933.703479398151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45933.703479398151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45933.703479398151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45933.703479398151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45933.703479398151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45933.703479398151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45933.703479398151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45933.703479398151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45933.703479398151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45933.703479398151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45933.703479398151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45933.703479398151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45933.703479398151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45933.703479398151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45933.703479398151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45933.703479398151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45933.703479398151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45933.703479398151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45933.703479398151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45933.703479398151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45933.703479398151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45933.703479398151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45933.703479398151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45933.703479398151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45933.703479398151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45933.703479398151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45933.703479398151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45933.703479398151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45933.703479398151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45933.703479398151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45933.703479398151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45933.703479398151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45933.703479398151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45933.703479398151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45933.703479398151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45933.703479398151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45933.703479398151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45933.703479398151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45933.703479398151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45933.703479398151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45933.703479398151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45933.703479398151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45933.703479398151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45933.703479398151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45933.703479398151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45933.703479398151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45933.703479398151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45933.703479398151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45933.703479398151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45933.703479398151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45933.703479398151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45933.703479398151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45933.703479398151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45933.703479398151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45933.703479398151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45933.703479398151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45933.703479398151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45933.703479398151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45933.703479398151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45933.703479398151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45933.703479398151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45933.703479398151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45933.703479398151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45933.703479398151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45933.703479398151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45933.703479398151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45933.703479398151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45933.703479398151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45933.703479398151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45933.703479398151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45933.703479398151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45933.703479398151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45933.703479398151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45933.703479398151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45933.703479398151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45933.703479398151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45933.703479398151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45933.703479398151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45933.703479398151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45933.703479398151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45933.703479398151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45933.703479398151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45933.703479398151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45933.703479398151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45933.703479398151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45933.703479398151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45933.703479398151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45933.703479398151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45933.703479398151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45933.703479398151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45933.703479398151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45933.703479398151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45933.703479398151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45933.703479398151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45933.703479398151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45933.703479398151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45933.703479398151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45933.703479398151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45933.703479398151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45933.703479398151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45933.703479398151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45933.703479398151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45933.703479398151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45933.703479398151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45933.703479398151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45933.703479398151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45933.703479398151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45933.703479398151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45933.703479398151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45933.703479398151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45933.703479398151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45933.703479398151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45933.703479398151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45933.703479398151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45933.703479398151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45933.703479398151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45933.703479398151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45933.703479398151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45933.703479398151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45933.703479398151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45933.703479398151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45933.703479398151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45933.703479398151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45933.703479398151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45933.703479398151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45933.703479398151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45933.703479398151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45933.703479398151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45933.703479398151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45933.703479398151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45933.703479398151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45933.703479398151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45933.703479398151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45933.703479398151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45933.703479398151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45933.703479398151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45933.703479398151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45933.703479398151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45933.703479398151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45933.703479398151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45933.703479398151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45933.703479398151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45933.703479398151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45933.703479398151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45933.703479398151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45933.703479398151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45933.703479398151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45933.703479398151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45933.703479398151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45933.703479398151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45933.703479398151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45933.703479398151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45933.703479398151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45933.703479398151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45933.703479398151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45933.703479398151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45933.703479398151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45933.703479398151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45933.703479398151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45933.703479398151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45933.703479398151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45933.703479398151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45933.703479398151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45933.703479398151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45933.703479398151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45933.703479398151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45933.703479398151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45933.703479398151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45933.703479398151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45933.703479398151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45933.703479398151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45933.703479398151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45933.703479398151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45933.703479398151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45933.703479398151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45933.703479398151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45933.703479398151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45933.703479398151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45933.703479398151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45933.703479398151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45933.703479398151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45933.703479398151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45933.703479398151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45933.703479398151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45933.703479398151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45933.703479398151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45933.703479398151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45933.703479398151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45933.703479398151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45933.703479398151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45933.703479398151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45933.703479398151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45933.703479398151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45933.703479398151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45933.703479398151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45933.703479398151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45933.703479398151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45933.703479398151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45933.703479398151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45933.703479398151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45933.703479398151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45933.703479398151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45933.703479398151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45933.703479398151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45933.703479398151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45933.703479398151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45933.703479398151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45933.703479398151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45933.703479398151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45933.703479398151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45933.703479398151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45933.703479398151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45933.703479398151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45933.703479398151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45933.703479398151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45933.703479398151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45933.703479398151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45933.703479398151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45933.703479398151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45933.703479398151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45933.703479398151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45933.703479398151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45933.703479398151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45933.703479398151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45933.703479398151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45933.703479398151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45933.703479398151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45933.703479398151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45933.703479398151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45933.703479398151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45933.703479398151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45933.703479398151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45933.703479398151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45933.703479398151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45933.703479398151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45933.703479398151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45933.703479398151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45933.703479398151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45933.703479398151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45933.703479398151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45933.703479398151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45933.703479398151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45933.703479398151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45933.703479398151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45933.703479398151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45933.703479398151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45933.703479398151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45933.703479398151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45933.703479398151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45933.703479398151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45933.703479398151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45933.703479398151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45933.703479398151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45933.703479398151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45933.703479398151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45933.703479398151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45933.703479398151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45933.703479398151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45933.703479398151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45933.703479398151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45933.703479398151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45933.703479398151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45933.703479398151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45933.703479398151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45933.703479398151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45933.703479398151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45933.703479398151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45933.703479398151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45933.703479398151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45933.703479398151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45933.703479398151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45933.703479398151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45933.703479398151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45933.703479398151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45933.703479398151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45933.703479398151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45933.703479398151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45933.703479398151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45933.703479398151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45933.703479398151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45933.703479398151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45933.703479398151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45933.703479398151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45933.703479398151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45933.703479398151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45933.703479398151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45933.703479398151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45933.703479398151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45933.703479398151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45933.703479398151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45933.703479398151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45933.703479398151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45933.703479398151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45933.703479398151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45933.703479398151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45933.703479398151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45933.703479398151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45933.703479398151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45933.703479398151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45933.703479398151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45933.703479398151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45933.703479398151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45933.703479398151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45933.703479398151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45933.703479398151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45933.703479398151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45933.703479398151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45933.703479398151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45933.703479398151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45933.703479398151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45933.703479398151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45933.703479398151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45933.703479398151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45933.703479398151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45933.703479398151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45933.703479398151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45933.703479398151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45933.703479398151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45933.703479398151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45933.703479398151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45933.703479398151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45933.703479398151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45933.703479398151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45933.703479398151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45933.703479398151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45933.703479398151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45933.703479398151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45933.703479398151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45933.703479398151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45933.703479398151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45933.703479398151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45933.703479398151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45933.703479398151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45933.703479398151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45933.703479398151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45933.703479398151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45933.703479398151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45933.703479398151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45933.703479398151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45933.703479398151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45933.703479398151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45933.703479398151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45933.703479398151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45933.703479398151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45933.703479398151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45933.703479398151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45933.703479398151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45933.703479398151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45933.703479398151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45933.703479398151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45933.703479398151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45933.703479398151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45933.703479398151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45933.703479398151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45933.703479398151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45933.703479398151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45933.703479398151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45933.703479398151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45933.703479398151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45933.703479398151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45933.703479398151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45933.703479398151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45933.703479398151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45933.703479398151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45933.703479398151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45933.703479398151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45933.703479398151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45933.703479398151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45933.703479398151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45933.703479398151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45933.703479398151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45933.703479398151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45933.703479398151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45933.703479398151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45933.703479398151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45933.703479398151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45933.703479398151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45933.703479398151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45933.703479398151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45933.703479398151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45933.703479398151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45933.703479398151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45933.703479398151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45933.703479398151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45933.703479398151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45933.703479398151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45933.703479398151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45933.703479398151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45933.703479398151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45933.703479398151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45933.703479398151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45933.703479398151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45933.703479398151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45933.703479398151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45933.703479398151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45933.703479398151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45933.703479398151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45933.703479398151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45933.703479398151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45933.703479398151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45933.703479398151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45933.703479398151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45933.703479398151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45933.703479398151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45933.703479398151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45933.703479398151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45933.703479398151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45933.703479398151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45933.703479398151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45933.703479398151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45933.703479398151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45933.703479398151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45933.703479398151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45933.703479398151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45933.703479398151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45933.703479398151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45933.703479398151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45933.703479398151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45933.703479398151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45933.703479398151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45933.703479398151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45933.703479398151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45933.703479398151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45933.703479398151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45933.703479398151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45933.703479398151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45933.703479398151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45933.703479398151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45933.703479398151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45933.703479398151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45933.703479398151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45933.703479398151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45933.703479398151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45933.703479398151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45933.703479398151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45933.703479398151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45933.703479398151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45933.703479398151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45933.703479398151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45933.703479398151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45933.703479398151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45933.703479398151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45933.703479398151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45933.703479398151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45933.703479398151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45933.703479398151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45933.703479398151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45933.703479398151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45933.703479398151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45933.703479398151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45933.703479398151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45933.703479398151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45933.703479398151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45933.703479398151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45933.703479398151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45933.703479398151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45933.703479398151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45933.703479398151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45933.703479398151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45933.703479398151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45933.703479398151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45933.703479398151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45933.703479398151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45933.703479398151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45933.703479398151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45933.703479398151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45933.703479398151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45933.703479398151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45933.703479398151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45933.703479398151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45933.703479398151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45933.703479398151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45933.703479398151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45933.703479398151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45933.703479398151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45933.703479398151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45933.703479398151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45933.703479398151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45933.703479398151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45933.703479398151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45933.703479398151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45933.703479398151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45933.703479398151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45933.703479398151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45933.703479398151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45933.703479398151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45933.703479398151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45933.703479398151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45933.703479398151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45933.703479398151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45933.703479398151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45933.703479398151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45933.703479398151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45933.703479398151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45933.703479398151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45933.703479398151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45933.703479398151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45933.703479398151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45933.703479398151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45933.703479398151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45933.703479398151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45933.703479398151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45933.703479398151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45933.703479398151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45933.703479398151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45933.703479398151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45933.703479398151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45933.703479398151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45933.703479398151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45933.703479398151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45933.703479398151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45933.703479398151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45933.703479398151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45933.703479398151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45933.703479398151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45933.703479398151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45933.703479398151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45933.703479398151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45933.703479398151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45933.703479398151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45933.703479398151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45933.703479398151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45933.703479398151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45933.703479398151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45933.703479398151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45933.703479398151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45933.703479398151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45933.703479398151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45933.703479398151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45933.703479398151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45933.703479398151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45933.703479398151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45933.703479398151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45933.703479398151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45933.703479398151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45933.703479398151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45933.703479398151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45933.703479398151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45933.703479398151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45933.703479398151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45933.703479398151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45933.703479398151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45933.703479398151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45933.703479398151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45933.703479398151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45933.703479398151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45933.703479398151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45933.703479398151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45933.703479398151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45933.703479398151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45933.703479398151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45933.703479398151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45933.703479398151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45933.703479398151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45933.703479398151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45933.703479398151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45933.703479398151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45933.703479398151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45933.703479398151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45933.703479398151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45933.703479398151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45933.703479398151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45933.703479398151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45933.703479398151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45933.703479398151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45933.703479398151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45933.703479398151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45933.703479398151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45933.703479398151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45933.703479398151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45933.703479398151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45933.703479398151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45933.703479398151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45933.703479398151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45933.703479398151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45933.703479398151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45933.703479398151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45933.703479398151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45933.703479398151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45933.703479398151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45933.703479398151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45933.703479398151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45933.703479398151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45933.703479398151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45933.703479398151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45933.703479398151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45933.703479398151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45933.703479398151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45933.703479398151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45933.703479398151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45933.703479398151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45933.703479398151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45933.703479398151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45933.703479398151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45933.703479398151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45933.703479398151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45933.703479398151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45933.703479398151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45933.703479398151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45933.703479398151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45933.703479398151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45933.703479398151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45933.703479398151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45933.703479398151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45933.703479398151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45933.703479398151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45933.703479398151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45933.703479398151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45933.703479398151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45933.703479398151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45933.703479398151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45933.703479398151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45933.703479398151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45933.703479398151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45933.703479398151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45933.703479398151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45933.703479398151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45933.703479398151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45933.703479398151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45933.703479398151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45933.703479398151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45933.703479398151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45933.703479398151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45933.703479398151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45933.703479398151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45933.703479398151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45933.703479398151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45933.703479398151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45933.703479398151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45933.703479398151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45933.703479398151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45933.703479398151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45933.703479398151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45933.703479398151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45933.703479398151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45933.703479398151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45933.703479398151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45933.703479398151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45933.703479398151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45933.703479398151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45933.703479398151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45933.703479398151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45933.703479398151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45933.703479398151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45933.703479398151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45933.703479398151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45933.703479398151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45933.703479398151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45933.703479398151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45933.703479398151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45933.703479398151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45933.703479398151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45933.703479398151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45933.703479398151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45933.703479398151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45933.703479398151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45933.703479398151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45933.703479398151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45933.703479398151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45933.703479398151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45933.703479398151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45933.703479398151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45933.703479398151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45933.703479398151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45933.703479398151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45933.703479398151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45933.703479398151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45933.703479398151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45933.703479398151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45933.703479398151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45933.703479398151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45933.703479398151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45933.703479398151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45933.703479398151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45933.703479398151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45933.703479398151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45933.703479398151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45933.703479398151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45933.703479398151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45933.703479398151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45933.703479398151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45933.703479398151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45933.703479398151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45933.703479398151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45933.703479398151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45933.703479398151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45933.703479398151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45933.703479398151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45933.703479398151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45933.703479398151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45933.703479398151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45933.703479398151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45933.703479398151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45933.703479398151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45933.703479398151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45933.703479398151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45933.703479398151</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230.22276180555491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2.813201620374457</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45933.703479398151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45933.703479398151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45933.703479398151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45933.703479398151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45933.703479398151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45933.703479398151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45933.703479398151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45933.703479398151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45933.703479398151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45933.703479398151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45933.703479398151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45933.703479398151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45933.703479398151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45933.703479398151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45933.703479398151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ref="G19:G21" ca="1" si="0">IFERROR(NOW()-F19,"")</f>
        <v>45933.703479398151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45933.703479398151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45933.703479398151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45933.703479398151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45933.703479398151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45933.703479398151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45933.703479398151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45933.703479398151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45933.703479398151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45933.703479398151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45933.703479398151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45933.703479398151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45933.703479398151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45933.703479398151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45933.703479398151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45933.703479398151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45933.703479398151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45933.703479398151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45933.703479398151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45933.703479398151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45933.703479398151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45933.703479398151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45933.703479398151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45933.703479398151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45933.703479398151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45933.703479398151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45933.703479398151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45933.703479398151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45933.703479398151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45933.703479398151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45933.703479398151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45933.703479398151</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41.871419212962792</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39043</v>
      </c>
      <c r="F3" s="38">
        <v>45926.188877314817</v>
      </c>
      <c r="G3" s="39">
        <f ca="1">IFERROR(NOW()-F3,"-")</f>
        <v>7.5146020833344664</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45933.703479398151</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45933.703479398151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45933.703479398151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45933.703479398151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45933.703479398151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45933.703479398151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45933.703479398151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45933.703479398151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45933.703479398151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45933.703479398151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45933.703479398151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45933.703479398151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45933.703479398151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45933.703479398151</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45933.703479398151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45933.703479398151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45933.703479398151</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45933.703479398151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45933.703479398151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45933.703479398151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45933.703479398151</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45933.703479398151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45933.703479398151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45933.703479398151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45933.703479398151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45933.703479398151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45933.703479398151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45933.703479398151</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45933.703479398151</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45933.703479398151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45933.703479398151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45933.703479398151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45933.703479398151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45933.703479398151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45933.703479398151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45933.703479398151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45933.703479398151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45933.703479398151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45933.703479398151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45933.703479398151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45933.703479398151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45933.703479398151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45933.703479398151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45933.703479398151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45933.703479398151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45933.703479398151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45933.703479398151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45933.703479398151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45933.703479398151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45933.703479398151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45933.703479398151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45933.703479398151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45933.703479398151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45933.703479398151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45933.703479398151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45933.703479398151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45933.703479398151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45933.703479398151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45933.703479398151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45933.703479398151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45933.703479398151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45933.703479398151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45933.703479398151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45933.703479398151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45933.703479398151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45933.703479398151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45933.703479398151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45933.703479398151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45933.703479398151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45933.703479398151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45933.703479398151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45933.703479398151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45933.703479398151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45933.703479398151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45933.703479398151</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45933.703479398151</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45933.703479398151</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45933.703479398151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45933.703479398151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45933.703479398151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45933.703479398151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45933.703479398151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45933.703479398151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45933.703479398151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45933.703479398151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45933.703479398151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45933.703479398151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45933.703479398151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45933.703479398151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45933.703479398151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45933.703479398151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45933.703479398151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45933.703479398151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45933.703479398151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45933.703479398151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45933.703479398151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45933.703479398151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45933.703479398151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45933.703479398151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45933.703479398151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45933.703479398151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45933.703479398151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45933.703479398151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45933.703479398151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45933.703479398151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45933.703479398151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45933.703479398151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45933.703479398151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45933.703479398151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45933.703479398151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45933.703479398151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45933.703479398151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45933.703479398151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45933.703479398151</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45933.703479398151</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45933.703479398151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45933.703479398151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45933.703479398151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45933.703479398151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45933.703479398151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45933.703479398151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45933.703479398151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45933.703479398151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45933.703479398151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45933.703479398151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45933.703479398151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45933.703479398151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45933.703479398151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45933.703479398151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45933.703479398151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45933.703479398151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45933.703479398151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45933.703479398151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45933.703479398151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45933.703479398151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45933.703479398151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45933.703479398151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45933.703479398151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45933.703479398151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45933.703479398151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45933.703479398151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45933.703479398151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45933.703479398151</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45933.703479398151</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45933.703479398151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45933.703479398151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45933.703479398151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45933.703479398151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45933.703479398151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45933.703479398151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45933.703479398151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45933.703479398151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45933.703479398151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45933.703479398151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45933.703479398151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45933.703479398151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45933.703479398151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45933.703479398151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45933.703479398151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45933.703479398151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45933.703479398151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45933.703479398151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45933.703479398151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45933.703479398151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45933.703479398151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45933.703479398151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45933.703479398151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45933.703479398151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45933.703479398151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45933.703479398151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45933.703479398151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45933.703479398151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45933.703479398151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45933.703479398151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45933.703479398151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45933.703479398151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45933.703479398151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45933.703479398151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45933.703479398151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45933.703479398151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45933.703479398151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45933.703479398151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45933.703479398151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45933.703479398151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45933.703479398151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45933.703479398151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45933.703479398151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45933.703479398151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45933.703479398151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45933.703479398151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45933.703479398151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45933.703479398151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45933.703479398151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45933.703479398151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45933.703479398151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45933.703479398151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45933.703479398151</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45933.703479398151</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4.5597641203712556</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6.930632175928622</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0.88483356481447117</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39068</v>
      </c>
      <c r="B5" s="137" t="str">
        <f>IFERROR(VLOOKUP(D5,DB!A:K,11,0),"")</f>
        <v>R6</v>
      </c>
      <c r="C5" s="137">
        <v>3</v>
      </c>
      <c r="D5" s="137" t="s">
        <v>32068</v>
      </c>
      <c r="E5" s="137" t="s">
        <v>38964</v>
      </c>
      <c r="F5" s="140">
        <v>45933.467604166668</v>
      </c>
      <c r="G5" s="137">
        <f ca="1">IFERROR(NOW()-F5,"-")</f>
        <v>0.2358752314830781</v>
      </c>
      <c r="H5" s="140">
        <v>45933.490983796299</v>
      </c>
      <c r="I5" s="137" t="str">
        <f>IFERROR(VLOOKUP(D5,DB!A:F,6,0),"")</f>
        <v>SCECO</v>
      </c>
      <c r="J5" s="137" t="str">
        <f>IFERROR(VLOOKUP(D5,DB!A:G,7,0),"")</f>
        <v>Dead</v>
      </c>
      <c r="K5" s="137" t="s">
        <v>39069</v>
      </c>
      <c r="L5" s="137" t="str">
        <f>IFERROR(VLOOKUP(D5,DB!A:I,9,0),"")</f>
        <v>Latis</v>
      </c>
    </row>
    <row r="6" spans="1:16383" ht="31.5" customHeight="1">
      <c r="A6" s="121"/>
      <c r="B6" s="137" t="str">
        <f>IFERROR(VLOOKUP(D6,DB!A:K,11,0),"")</f>
        <v/>
      </c>
      <c r="C6" s="137"/>
      <c r="D6" s="137"/>
      <c r="E6" s="137"/>
      <c r="F6" s="137"/>
      <c r="G6" s="137">
        <f ca="1">IFERROR(NOW()-F6,"-")</f>
        <v>45933.703479398151</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45933.703479398151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45933.703479398151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45933.703479398151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45933.703479398151</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45933.703479398151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45933.703479398151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45933.703479398151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45933.703479398151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45933.703479398151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45933.703479398151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45933.703479398151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45933.703479398151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45933.703479398151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45933.703479398151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45933.703479398151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45933.703479398151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45933.703479398151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45933.703479398151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45933.703479398151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45933.703479398151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45933.703479398151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45933.703479398151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45933.703479398151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45933.703479398151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45933.703479398151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45933.703479398151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45933.703479398151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45933.703479398151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45933.703479398151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45933.703479398151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45933.703479398151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45933.703479398151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45933.703479398151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45933.703479398151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45933.703479398151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45933.703479398151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45933.703479398151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45933.703479398151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45933.703479398151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45933.703479398151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45933.703479398151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45933.703479398151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45933.703479398151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45933.703479398151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45933.703479398151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45933.703479398151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45933.703479398151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45933.703479398151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45933.703479398151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45933.703479398151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45933.703479398151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45933.703479398151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45933.703479398151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45933.703479398151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45933.703479398151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45933.703479398151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45933.703479398151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45933.703479398151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45933.703479398151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45933.703479398151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45933.703479398151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45933.703479398151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45933.703479398151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45933.703479398151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45933.703479398151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45933.703479398151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45933.703479398151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45933.703479398151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45933.703479398151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45933.703479398151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45933.703479398151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45933.703479398151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45933.703479398151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45933.703479398151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45933.703479398151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45933.703479398151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45933.703479398151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45933.703479398151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45933.703479398151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45933.703479398151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45933.703479398151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45933.703479398151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45933.703479398151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45933.703479398151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45933.703479398151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45933.703479398151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45933.703479398151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45933.703479398151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45933.703479398151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45933.703479398151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45933.703479398151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45933.703479398151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45933.703479398151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45933.703479398151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45933.703479398151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45933.703479398151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45933.703479398151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45933.703479398151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45933.703479398151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45933.703479398151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45933.703479398151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45933.703479398151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45933.703479398151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45933.703479398151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45933.703479398151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45933.703479398151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45933.703479398151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45933.703479398151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45933.703479398151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45933.703479398151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45933.703479398151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45933.703479398151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45933.703479398151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45933.703479398151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45933.703479398151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45933.703479398151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45933.703479398151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45933.703479398151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45933.703479398151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45933.703479398151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45933.703479398151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45933.703479398151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45933.703479398151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45933.703479398151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45933.703479398151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45933.703479398151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45933.703479398151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45933.703479398151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45933.703479398151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45933.703479398151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45933.703479398151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45933.703479398151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45933.703479398151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45933.703479398151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45933.703479398151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45933.703479398151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45933.703479398151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45933.703479398151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45933.703479398151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45933.703479398151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45933.703479398151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45933.703479398151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45933.703479398151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45933.703479398151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45933.703479398151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45933.703479398151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45933.703479398151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45933.703479398151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45933.703479398151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45933.703479398151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45933.703479398151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45933.703479398151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45933.703479398151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45933.703479398151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45933.703479398151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45933.703479398151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45933.703479398151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45933.703479398151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45933.703479398151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45933.703479398151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45933.703479398151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45933.703479398151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45933.703479398151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45933.703479398151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45933.703479398151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45933.703479398151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45933.703479398151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45933.703479398151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45933.703479398151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45933.703479398151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45933.703479398151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45933.703479398151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45933.703479398151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45933.703479398151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45933.703479398151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45933.703479398151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45933.703479398151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45933.703479398151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45933.703479398151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45933.703479398151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45933.703479398151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45933.703479398151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45933.703479398151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45933.703479398151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45933.703479398151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45933.703479398151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45933.703479398151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45933.703479398151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45933.703479398151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45933.703479398151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45933.703479398151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45933.703479398151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45933.703479398151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45933.703479398151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45933.703479398151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45933.703479398151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45933.703479398151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45933.703479398151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45933.703479398151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45933.703479398151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45933.703479398151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45933.703479398151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45933.703479398151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45933.703479398151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45933.703479398151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45933.703479398151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45933.703479398151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45933.703479398151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45933.703479398151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45933.703479398151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45933.703479398151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45933.703479398151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45933.703479398151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45933.703479398151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45933.703479398151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45933.703479398151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45933.703479398151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45933.703479398151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45933.703479398151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45933.703479398151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45933.703479398151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45933.703479398151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45933.703479398151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45933.703479398151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45933.703479398151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45933.703479398151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45933.703479398151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45933.703479398151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45933.703479398151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45933.703479398151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45933.703479398151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45933.703479398151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45933.703479398151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45933.703479398151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45933.703479398151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45933.703479398151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45933.703479398151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45933.703479398151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45933.703479398151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45933.703479398151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45933.703479398151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45933.703479398151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45933.703479398151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45933.703479398151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45933.703479398151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45933.703479398151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45933.703479398151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45933.703479398151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45933.703479398151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45933.703479398151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45933.703479398151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45933.703479398151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45933.703479398151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45933.703479398151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45933.703479398151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45933.703479398151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45933.703479398151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45933.703479398151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45933.703479398151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45933.703479398151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45933.703479398151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45933.703479398151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45933.703479398151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45933.703479398151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45933.703479398151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45933.703479398151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45933.703479398151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45933.703479398151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45933.703479398151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45933.703479398151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45933.703479398151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45933.703479398151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45933.703479398151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45933.703479398151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45933.703479398151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45933.703479398151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45933.703479398151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45933.703479398151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45933.703479398151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45933.703479398151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45933.703479398151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45933.703479398151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45933.703479398151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45933.703479398151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45933.703479398151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45933.703479398151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45933.703479398151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45933.703479398151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45933.703479398151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45933.703479398151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45933.703479398151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45933.703479398151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45933.703479398151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45933.703479398151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45933.703479398151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45933.703479398151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45933.703479398151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45933.703479398151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45933.703479398151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45933.703479398151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45933.703479398151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45933.703479398151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45933.703479398151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45933.703479398151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45933.703479398151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45933.703479398151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45933.703479398151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45933.703479398151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45933.703479398151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45933.703479398151</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2025-10-03T13:53:30Z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