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02" documentId="13_ncr:1_{F6CB121F-512D-4AA6-A0C1-0FB36C537598}" xr6:coauthVersionLast="47" xr6:coauthVersionMax="47" xr10:uidLastSave="{A125525A-30C0-4F80-93F3-AAA8B59FF87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I3" i="4"/>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<sst xmlns="http://schemas.openxmlformats.org/spreadsheetml/2006/main" count="179018" uniqueCount="39101">
  <si>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</si>
  <si>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</si>
  <si>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</si>
  <si>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</si>
  <si>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</si>
  <si>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</si>
  <si>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</si>
  <si>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</si>
  <si>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</si>
  <si>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</si>
  <si>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</si>
  <si>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</si>
  <si>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</si>
  <si>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</si>
  <si>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</si>
  <si>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</si>
  <si>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</si>
  <si>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</si>
  <si>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</si>
  <si>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</si>
  <si>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</si>
  <si>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</si>
  <si>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</si>
  <si>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</si>
  <si>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</si>
  <si>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</si>
  <si>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</si>
  <si>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</si>
  <si>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</si>
  <si>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</si>
  <si>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</si>
  <si>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</si>
  <si>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</si>
  <si>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</si>
  <si>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</si>
  <si>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</si>
  <si>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</si>
  <si>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</si>
  <si>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</si>
  <si>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</si>
  <si>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</si>
  <si>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</si>
  <si>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</si>
  <si>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</si>
  <si>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</si>
  <si>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</si>
  <si>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</si>
  <si>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</si>
  <si>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</si>
  <si>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</si>
  <si>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</si>
  <si>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</si>
  <si>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</si>
  <si>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</si>
  <si>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</si>
  <si>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</si>
  <si>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</si>
  <si>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</si>
  <si>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</si>
  <si>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</si>
  <si>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</si>
  <si>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</si>
  <si>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</si>
  <si>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</si>
  <si>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</si>
  <si>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</si>
  <si>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</si>
  <si>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</si>
  <si>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</si>
  <si>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</si>
  <si>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</si>
  <si>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</si>
  <si>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</si>
  <si>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</si>
  <si>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</si>
  <si>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</si>
  <si>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</si>
  <si>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</si>
  <si>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</si>
  <si>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</si>
  <si>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</si>
  <si>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</si>
  <si>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</si>
  <si>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</si>
  <si>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</si>
  <si>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</si>
  <si>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</si>
  <si>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</si>
  <si>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</si>
  <si>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</si>
  <si>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</si>
  <si>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</si>
  <si>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</si>
  <si>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</si>
  <si>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</si>
  <si>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</si>
  <si>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</si>
  <si>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</si>
  <si>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</si>
  <si>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</si>
  <si>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</si>
  <si>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</si>
  <si>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</si>
  <si>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</si>
  <si>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</si>
  <si>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</si>
  <si>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</si>
  <si>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</si>
  <si>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</si>
  <si>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</si>
  <si>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</si>
  <si>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</si>
  <si>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</si>
  <si>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</si>
  <si>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</si>
  <si>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</si>
  <si>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</si>
  <si>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</si>
  <si>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</si>
  <si>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</si>
  <si>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</si>
  <si>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</si>
  <si>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</si>
  <si>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</si>
  <si>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</si>
  <si>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</si>
  <si>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</si>
  <si>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</si>
  <si>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</si>
  <si>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</si>
  <si>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</si>
  <si>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</si>
  <si>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</si>
  <si>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</si>
  <si>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</si>
  <si>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</si>
  <si>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</si>
  <si>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</si>
  <si>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</si>
  <si>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</si>
  <si>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</si>
  <si>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</si>
  <si>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</si>
  <si>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</si>
  <si>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</si>
  <si>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</si>
  <si>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</si>
  <si>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</si>
  <si>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</si>
  <si>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</si>
  <si>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</si>
  <si>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</si>
  <si>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</si>
  <si>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</si>
  <si>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</si>
  <si>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</si>
  <si>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</si>
  <si>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</si>
  <si>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</si>
  <si>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</si>
  <si>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</si>
  <si>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</si>
  <si>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</si>
  <si>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</si>
  <si>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</si>
  <si>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</si>
  <si>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</si>
  <si>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</si>
  <si>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</si>
  <si>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</si>
  <si>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</si>
  <si>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</si>
  <si>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</si>
  <si>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</si>
  <si>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</si>
  <si>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</si>
  <si>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</si>
  <si>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</si>
  <si>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</si>
  <si>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</si>
  <si>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</si>
  <si>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</si>
  <si>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</si>
  <si>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</si>
  <si>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</si>
  <si>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</si>
  <si>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</si>
  <si>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</si>
  <si>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</si>
  <si>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</si>
  <si>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</si>
  <si>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</si>
  <si>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</si>
  <si>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</si>
  <si>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</si>
  <si>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</si>
  <si>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</si>
  <si>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</si>
  <si>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</si>
  <si>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</si>
  <si>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</si>
  <si>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</si>
  <si>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</si>
  <si>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</si>
  <si>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</si>
  <si>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</si>
  <si>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</si>
  <si>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</si>
  <si>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</si>
  <si>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</si>
  <si>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</si>
  <si>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</si>
  <si>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</si>
  <si>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</si>
  <si>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</si>
  <si>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</si>
  <si>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</si>
  <si>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</si>
  <si>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</si>
  <si>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</si>
  <si>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</si>
  <si>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</si>
  <si>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</si>
  <si>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</si>
  <si>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</si>
  <si>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</si>
  <si>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</si>
  <si>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</si>
  <si>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</si>
  <si>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</si>
  <si>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</si>
  <si>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</si>
  <si>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</si>
  <si>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</si>
  <si>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</si>
  <si>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</si>
  <si>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</si>
  <si>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</si>
  <si>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</si>
  <si>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</si>
  <si>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</si>
  <si>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</si>
  <si>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</si>
  <si>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</si>
  <si>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</si>
  <si>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</si>
  <si>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</si>
  <si>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</si>
  <si>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</si>
  <si>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</si>
  <si>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</si>
  <si>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</si>
  <si>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</si>
  <si>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</si>
  <si>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</si>
  <si>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</si>
  <si>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</si>
  <si>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</si>
  <si>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</si>
  <si>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</si>
  <si>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</si>
  <si>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</si>
  <si>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</si>
  <si>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</si>
  <si>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</si>
  <si>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</si>
  <si>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</si>
  <si>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</si>
  <si>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</si>
  <si>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</si>
  <si>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</si>
  <si>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</si>
  <si>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</si>
  <si>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</si>
  <si>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</si>
  <si>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</si>
  <si>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</si>
  <si>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</si>
  <si>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</si>
  <si>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</si>
  <si>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</si>
  <si>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</si>
  <si>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</si>
  <si>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</si>
  <si>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</si>
  <si>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</si>
  <si>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</si>
  <si>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</si>
  <si>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</si>
  <si>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</si>
  <si>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</si>
  <si>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</si>
  <si>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</si>
  <si>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</si>
  <si>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</si>
  <si>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</si>
  <si>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</si>
  <si>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</si>
  <si>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</si>
  <si>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</si>
  <si>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</si>
  <si>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</si>
  <si>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</si>
  <si>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</si>
  <si>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</si>
  <si>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</si>
  <si>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</si>
  <si>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</si>
  <si>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</si>
  <si>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</si>
  <si>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</si>
  <si>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</si>
  <si>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</si>
  <si>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</si>
  <si>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</si>
  <si>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</si>
  <si>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</si>
  <si>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</si>
  <si>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</si>
  <si>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</si>
  <si>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</si>
  <si>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</si>
  <si>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</si>
  <si>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</si>
  <si>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</si>
  <si>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</si>
  <si>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</si>
  <si>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</si>
  <si>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</si>
  <si>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</si>
  <si>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</si>
  <si>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</si>
  <si>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</si>
  <si>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</si>
  <si>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</si>
  <si>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</si>
  <si>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</si>
  <si>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</si>
  <si>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</si>
  <si>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</si>
  <si>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</si>
  <si>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</si>
  <si>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</si>
  <si>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</si>
  <si>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</si>
  <si>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</si>
  <si>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</si>
  <si>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</si>
  <si>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</si>
  <si>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</si>
  <si>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</si>
  <si>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</si>
  <si>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</si>
  <si>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</si>
  <si>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</si>
  <si>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</si>
  <si>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</si>
  <si>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</si>
  <si>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</si>
  <si>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</si>
  <si>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</si>
  <si>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</si>
  <si>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</si>
  <si>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</si>
  <si>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</si>
  <si>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</si>
  <si>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</si>
  <si>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</si>
  <si>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</si>
  <si>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</si>
  <si>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</si>
  <si>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</si>
  <si>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</si>
  <si>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</si>
  <si>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</si>
  <si>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</si>
  <si>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</si>
  <si>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</si>
  <si>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</si>
  <si>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</si>
  <si>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</si>
  <si>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</si>
  <si>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</si>
  <si>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</si>
  <si>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</si>
  <si>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</si>
  <si>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</si>
  <si>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</si>
  <si>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</si>
  <si>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</si>
  <si>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</si>
  <si>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</si>
  <si>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</si>
  <si>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</si>
  <si>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</si>
  <si>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</si>
  <si>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</si>
  <si>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</si>
  <si>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</si>
  <si>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</si>
  <si>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</si>
  <si>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</si>
  <si>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</si>
  <si>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</si>
  <si>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</si>
  <si>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</si>
  <si>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</si>
  <si>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</si>
  <si>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</si>
  <si>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</si>
  <si>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</si>
  <si>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</si>
  <si>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</si>
  <si>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</si>
  <si>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</si>
  <si>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</si>
  <si>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</si>
  <si>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</si>
  <si>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</si>
  <si>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</si>
  <si>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</si>
  <si>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</si>
  <si>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</si>
  <si>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</si>
  <si>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</si>
  <si>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</si>
  <si>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</si>
  <si>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</si>
  <si>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</si>
  <si>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</si>
  <si>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</si>
  <si>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</si>
  <si>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</si>
  <si>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</si>
  <si>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</si>
  <si>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</si>
  <si>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</si>
  <si>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</si>
  <si>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</si>
  <si>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</si>
  <si>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</si>
  <si>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</si>
  <si>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</si>
  <si>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</si>
  <si>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</si>
  <si>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</si>
  <si>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</si>
  <si>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</si>
  <si>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</si>
  <si>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</si>
  <si>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</si>
  <si>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</si>
  <si>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</si>
  <si>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</si>
  <si>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</si>
  <si>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</si>
  <si>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</si>
  <si>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</si>
  <si>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</si>
  <si>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</si>
  <si>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</si>
  <si>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</si>
  <si>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</si>
  <si>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</si>
  <si>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</si>
  <si>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</si>
  <si>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</si>
  <si>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</si>
  <si>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</si>
  <si>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</si>
  <si>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</si>
  <si>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</si>
  <si>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</si>
  <si>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</si>
  <si>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</si>
  <si>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</si>
  <si>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</si>
  <si>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</si>
  <si>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</si>
  <si>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</si>
  <si>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</si>
  <si>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</si>
  <si>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</si>
  <si>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</si>
  <si>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</si>
  <si>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</si>
  <si>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</si>
  <si>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</si>
  <si>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</si>
  <si>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</si>
  <si>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</si>
  <si>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</si>
  <si>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</si>
  <si>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</si>
  <si>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</si>
  <si>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</si>
  <si>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</si>
  <si>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</si>
  <si>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</si>
  <si>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</si>
  <si>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</si>
  <si>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</si>
  <si>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</si>
  <si>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</si>
  <si>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</si>
  <si>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</si>
  <si>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</si>
  <si>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</si>
  <si>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</si>
  <si>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</si>
  <si>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</si>
  <si>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</si>
  <si>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</si>
  <si>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</si>
  <si>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</si>
  <si>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</si>
  <si>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</si>
  <si>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</si>
  <si>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</si>
  <si>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</si>
  <si>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</si>
  <si>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</si>
  <si>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</si>
  <si>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</si>
  <si>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</si>
  <si>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</si>
  <si>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</si>
  <si>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</si>
  <si>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</si>
  <si>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</si>
  <si>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</si>
  <si>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</si>
  <si>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</si>
  <si>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</si>
  <si>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</si>
  <si>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</si>
  <si>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</si>
  <si>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</si>
  <si>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</si>
  <si>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</si>
  <si>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</si>
  <si>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</si>
  <si>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</si>
  <si>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</si>
  <si>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</si>
  <si>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</si>
  <si>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</si>
  <si>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</si>
  <si>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</si>
  <si>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</si>
  <si>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</si>
  <si>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</si>
  <si>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</si>
  <si>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</si>
  <si>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</si>
  <si>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</si>
  <si>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</si>
  <si>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</si>
  <si>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</si>
  <si>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</si>
  <si>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</si>
  <si>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</si>
  <si>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</si>
  <si>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</si>
  <si>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</si>
  <si>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</si>
  <si>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</si>
  <si>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</si>
  <si>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</si>
  <si>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</si>
  <si>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</si>
  <si>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</si>
  <si>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</si>
  <si>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</si>
  <si>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</si>
  <si>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</si>
  <si>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</si>
  <si>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</si>
  <si>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</si>
  <si>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</si>
  <si>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</si>
  <si>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</si>
  <si>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</si>
  <si>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</si>
  <si>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</si>
  <si>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</si>
  <si>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</si>
  <si>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</si>
  <si>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</si>
  <si>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</si>
  <si>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</si>
  <si>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</si>
  <si>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</si>
  <si>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</si>
  <si>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</si>
  <si>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</si>
  <si>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</si>
  <si>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</si>
  <si>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</si>
  <si>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</si>
  <si>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</si>
  <si>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</si>
  <si>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</si>
  <si>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</si>
  <si>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</si>
  <si>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</si>
  <si>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</si>
  <si>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</si>
  <si>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</si>
  <si>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</si>
  <si>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</si>
  <si>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</si>
  <si>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</si>
  <si>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</si>
  <si>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</si>
  <si>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</si>
  <si>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</si>
  <si>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</si>
  <si>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</si>
  <si>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</si>
  <si>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</si>
  <si>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</si>
  <si>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</si>
  <si>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</si>
  <si>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</si>
  <si>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</si>
  <si>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</si>
  <si>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</si>
  <si>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</si>
  <si>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</si>
  <si>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</si>
  <si>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</si>
  <si>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</si>
  <si>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</si>
  <si>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</si>
  <si>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</si>
  <si>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</si>
  <si>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</si>
  <si>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</si>
  <si>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</si>
  <si>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</si>
  <si>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</si>
  <si>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</si>
  <si>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</si>
  <si>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</si>
  <si>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</si>
  <si>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</si>
  <si>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</si>
  <si>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</si>
  <si>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</si>
  <si>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</si>
  <si>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</si>
  <si>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</si>
  <si>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</si>
  <si>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</si>
  <si>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</si>
  <si>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</si>
  <si>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</si>
  <si>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</si>
  <si>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</si>
  <si>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</si>
  <si>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</si>
  <si>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</si>
  <si>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</si>
  <si>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</si>
  <si>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</si>
  <si>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</si>
  <si>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</si>
  <si>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</si>
  <si>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</si>
  <si>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</si>
  <si>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</si>
  <si>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</si>
  <si>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</si>
  <si>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</si>
  <si>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</si>
  <si>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</si>
  <si>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</si>
  <si>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</si>
  <si>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</si>
  <si>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</si>
  <si>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</si>
  <si>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</si>
  <si>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</si>
  <si>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</si>
  <si>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</si>
  <si>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</si>
  <si>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</si>
  <si>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</si>
  <si>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</si>
  <si>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</si>
  <si>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</si>
  <si>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</si>
  <si>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</si>
  <si>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</si>
  <si>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</si>
  <si>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</si>
  <si>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</si>
  <si>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</si>
  <si>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</si>
  <si>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</si>
  <si>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</si>
  <si>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</si>
  <si>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</si>
  <si>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</si>
  <si>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</si>
  <si>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</si>
  <si>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</si>
  <si>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</si>
  <si>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</si>
  <si>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</si>
  <si>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</si>
  <si>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</si>
  <si>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</si>
  <si>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</si>
  <si>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</si>
  <si>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</si>
  <si>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</si>
  <si>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</si>
  <si>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</si>
  <si>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</si>
  <si>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</si>
  <si>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</si>
  <si>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</si>
  <si>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</si>
  <si>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</si>
  <si>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</si>
  <si>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</si>
  <si>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</si>
  <si>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</si>
  <si>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</si>
  <si>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</si>
  <si>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</si>
  <si>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</si>
  <si>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</si>
  <si>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</si>
  <si>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</si>
  <si>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</si>
  <si>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</si>
  <si>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</si>
  <si>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</si>
  <si>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</si>
  <si>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</si>
  <si>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</si>
  <si>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</si>
  <si>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</si>
  <si>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</si>
  <si>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</si>
  <si>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</si>
  <si>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</si>
  <si>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</si>
  <si>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</si>
  <si>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</si>
  <si>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</si>
  <si>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</si>
  <si>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</si>
  <si>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</si>
  <si>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</si>
  <si>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</si>
  <si>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</si>
  <si>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</si>
  <si>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</si>
  <si>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</si>
  <si>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</si>
  <si>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</si>
  <si>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</si>
  <si>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</si>
  <si>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</si>
  <si>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</si>
  <si>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</si>
  <si>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</si>
  <si>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</si>
  <si>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</si>
  <si>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</si>
  <si>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</si>
  <si>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</si>
  <si>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</si>
  <si>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</si>
  <si>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</si>
  <si>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</si>
  <si>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</si>
  <si>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</si>
  <si>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</si>
  <si>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</si>
  <si>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</si>
  <si>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</si>
  <si>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</si>
  <si>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</si>
  <si>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</si>
  <si>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</si>
  <si>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</si>
  <si>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</si>
  <si>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</si>
  <si>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</si>
  <si>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</si>
  <si>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</si>
  <si>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</si>
  <si>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</si>
  <si>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</si>
  <si>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</si>
  <si>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</si>
  <si>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</si>
  <si>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</si>
  <si>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</si>
  <si>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</si>
  <si>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</si>
  <si>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</si>
  <si>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</si>
  <si>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</si>
  <si>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</si>
  <si>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</si>
  <si>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</si>
  <si>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</si>
  <si>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</si>
  <si>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</si>
  <si>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</si>
  <si>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</si>
  <si>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</si>
  <si>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</si>
  <si>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</si>
  <si>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</si>
  <si>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</si>
  <si>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</si>
  <si>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</si>
  <si>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</si>
  <si>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</si>
  <si>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</si>
  <si>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</si>
  <si>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</si>
  <si>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</si>
  <si>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</si>
  <si>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</si>
  <si>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</si>
  <si>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</si>
  <si>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</si>
  <si>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</si>
  <si>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</si>
  <si>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</si>
  <si>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</si>
  <si>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</si>
  <si>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</si>
  <si>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</si>
  <si>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</si>
  <si>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</si>
  <si>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</si>
  <si>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</si>
  <si>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</si>
  <si>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</si>
  <si>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</si>
  <si>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</si>
  <si>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</si>
  <si>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</si>
  <si>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</si>
  <si>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</si>
  <si>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</si>
  <si>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</si>
  <si>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</si>
  <si>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</si>
  <si>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</si>
  <si>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</si>
  <si>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</si>
  <si>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</si>
  <si>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</si>
  <si>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</si>
  <si>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</si>
  <si>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</si>
  <si>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</si>
  <si>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</si>
  <si>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</si>
  <si>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</si>
  <si>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</si>
  <si>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</si>
  <si>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</si>
  <si>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</si>
  <si>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</si>
  <si>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</si>
  <si>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</si>
  <si>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</si>
  <si>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</si>
  <si>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</si>
  <si>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</si>
  <si>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</si>
  <si>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</si>
  <si>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</si>
  <si>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</si>
  <si>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</si>
  <si>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</si>
  <si>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</si>
  <si>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</si>
  <si>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</si>
  <si>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</si>
  <si>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</si>
  <si>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</si>
  <si>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</si>
  <si>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</si>
  <si>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</si>
  <si>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</si>
  <si>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</si>
  <si>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</si>
  <si>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</si>
  <si>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</si>
  <si>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</si>
  <si>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</si>
  <si>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</si>
  <si>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</si>
  <si>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</si>
  <si>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</si>
  <si>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</si>
  <si>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</si>
  <si>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</si>
  <si>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</si>
  <si>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</si>
  <si>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</si>
  <si>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</si>
  <si>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</si>
  <si>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</si>
  <si>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</si>
  <si>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</si>
  <si>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</si>
  <si>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</si>
  <si>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</si>
  <si>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</si>
  <si>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</si>
  <si>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</si>
  <si>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</si>
  <si>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</si>
  <si>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</si>
  <si>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</si>
  <si>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</si>
  <si>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</si>
  <si>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</si>
  <si>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</si>
  <si>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</si>
  <si>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</si>
  <si>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</si>
  <si>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</si>
  <si>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</si>
  <si>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</si>
  <si>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</si>
  <si>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</si>
  <si>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</si>
  <si>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</si>
  <si>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</si>
  <si>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</si>
  <si>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</si>
  <si>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</si>
  <si>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</si>
  <si>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</si>
  <si>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</si>
  <si>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</si>
  <si>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</si>
  <si>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</si>
  <si>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</si>
  <si>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</si>
  <si>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</si>
  <si>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</si>
  <si>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</si>
  <si>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</si>
  <si>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</si>
  <si>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</si>
  <si>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</si>
  <si>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</si>
  <si>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</si>
  <si>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</si>
  <si>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</si>
  <si>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</si>
  <si>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</si>
  <si>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</si>
  <si>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</si>
  <si>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</si>
  <si>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</si>
  <si>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</si>
  <si>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</si>
  <si>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</si>
  <si>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</si>
  <si>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</si>
  <si>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</si>
  <si>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</si>
  <si>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</si>
  <si>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</si>
  <si>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</si>
  <si>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</si>
  <si>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</si>
  <si>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</si>
  <si>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</si>
  <si>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</si>
  <si>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</si>
  <si>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</si>
  <si>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</si>
  <si>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</si>
  <si>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</si>
  <si>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</si>
  <si>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</si>
  <si>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</si>
  <si>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</si>
  <si>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</si>
  <si>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</si>
  <si>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</si>
  <si>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</si>
  <si>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</si>
  <si>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</si>
  <si>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</si>
  <si>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</si>
  <si>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</si>
  <si>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</si>
  <si>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</si>
  <si>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</si>
  <si>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</si>
  <si>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</si>
  <si>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</si>
  <si>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</si>
  <si>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</si>
  <si>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</si>
  <si>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</si>
  <si>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</si>
  <si>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</si>
  <si>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</si>
  <si>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</si>
  <si>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</si>
  <si>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</si>
  <si>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</si>
  <si>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</si>
  <si>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</si>
  <si>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</si>
  <si>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</si>
  <si>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</si>
  <si>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</si>
  <si>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</si>
  <si>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</si>
  <si>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</si>
  <si>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</si>
  <si>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</si>
  <si>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</si>
  <si>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</si>
  <si>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</si>
  <si>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</si>
  <si>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</si>
  <si>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</si>
  <si>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</si>
  <si>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</si>
  <si>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</si>
  <si>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</si>
  <si>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</si>
  <si>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</si>
  <si>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</si>
  <si>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</si>
  <si>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</si>
  <si>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</si>
  <si>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</si>
  <si>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</si>
  <si>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</si>
  <si>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</si>
  <si>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</si>
  <si>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</si>
  <si>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</si>
  <si>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</si>
  <si>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</si>
  <si>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</si>
  <si>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</si>
  <si>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</si>
  <si>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</si>
  <si>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</si>
  <si>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</si>
  <si>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</si>
  <si>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</si>
  <si>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</si>
  <si>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</si>
  <si>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</si>
  <si>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</si>
  <si>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</si>
  <si>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</si>
  <si>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</si>
  <si>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</si>
  <si>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</si>
  <si>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</si>
  <si>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</si>
  <si>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</si>
  <si>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</si>
  <si>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</si>
  <si>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</si>
  <si>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</si>
  <si>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</si>
  <si>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</si>
  <si>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</si>
  <si>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</si>
  <si>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</si>
  <si>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</si>
  <si>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</si>
  <si>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</si>
  <si>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</si>
  <si>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</si>
  <si>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</si>
  <si>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</si>
  <si>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</si>
  <si>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</si>
  <si>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</si>
  <si>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</si>
  <si>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</si>
  <si>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</si>
  <si>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</si>
  <si>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</si>
  <si>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</si>
  <si>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</si>
  <si>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</si>
  <si>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</si>
  <si>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</si>
  <si>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</si>
  <si>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</si>
  <si>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</si>
  <si>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</si>
  <si>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</si>
  <si>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</si>
  <si>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</si>
  <si>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</si>
  <si>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</si>
  <si>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</si>
  <si>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</si>
  <si>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</si>
  <si>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</si>
  <si>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</si>
  <si>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</si>
  <si>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</si>
  <si>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</si>
  <si>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</si>
  <si>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</si>
  <si>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</si>
  <si>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</si>
  <si>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</si>
  <si>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</si>
  <si>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</si>
  <si>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</si>
  <si>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</si>
  <si>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</si>
  <si>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</si>
  <si>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</si>
  <si>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</si>
  <si>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</si>
  <si>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</si>
  <si>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</si>
  <si>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</si>
  <si>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</si>
  <si>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</si>
  <si>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</si>
  <si>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</si>
  <si>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</si>
  <si>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</si>
  <si>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</si>
  <si>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</si>
  <si>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</si>
  <si>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</si>
  <si>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</si>
  <si>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</si>
  <si>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</si>
  <si>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</si>
  <si>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</si>
  <si>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</si>
  <si>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</si>
  <si>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</si>
  <si>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</si>
  <si>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</si>
  <si>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</si>
  <si>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</si>
  <si>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</si>
  <si>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</si>
  <si>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</si>
  <si>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</si>
  <si>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</si>
  <si>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</si>
  <si>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</si>
  <si>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</si>
  <si>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</si>
  <si>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</si>
  <si>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</si>
  <si>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</si>
  <si>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</si>
  <si>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</si>
  <si>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</si>
  <si>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</si>
  <si>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</si>
  <si>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</si>
  <si>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</si>
  <si>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</si>
  <si>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</si>
  <si>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</si>
  <si>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</si>
  <si>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</si>
  <si>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</si>
  <si>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</si>
  <si>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</si>
  <si>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</si>
  <si>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</si>
  <si>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</si>
  <si>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</si>
  <si>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</si>
  <si>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</si>
  <si>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</si>
  <si>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</si>
  <si>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</si>
  <si>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</si>
  <si>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</si>
  <si>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</si>
  <si>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</si>
  <si>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</si>
  <si>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</si>
  <si>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</si>
  <si>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</si>
  <si>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</si>
  <si>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</si>
  <si>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</si>
  <si>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</si>
  <si>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</si>
  <si>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</si>
  <si>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</si>
  <si>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</si>
  <si>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</si>
  <si>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</si>
  <si>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</si>
  <si>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</si>
  <si>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</si>
  <si>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</si>
  <si>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</si>
  <si>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</si>
  <si>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</si>
  <si>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</si>
  <si>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</si>
  <si>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</si>
  <si>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</si>
  <si>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</si>
  <si>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</si>
  <si>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</si>
  <si>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</si>
  <si>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</si>
  <si>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</si>
  <si>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</si>
  <si>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</si>
  <si>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</si>
  <si>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</si>
  <si>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</si>
  <si>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</si>
  <si>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</si>
  <si>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</si>
  <si>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</si>
  <si>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</si>
  <si>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</si>
  <si>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</si>
  <si>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</si>
  <si>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</si>
  <si>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</si>
  <si>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</si>
  <si>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</si>
  <si>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</si>
  <si>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</si>
  <si>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</si>
  <si>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</si>
  <si>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</si>
  <si>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</si>
  <si>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</si>
  <si>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</si>
  <si>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</si>
  <si>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</si>
  <si>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</si>
  <si>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</si>
  <si>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</si>
  <si>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</si>
  <si>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</si>
  <si>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</si>
  <si>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</si>
  <si>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</si>
  <si>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</si>
  <si>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</si>
  <si>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</si>
  <si>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</si>
  <si>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</si>
  <si>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</si>
  <si>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</si>
  <si>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</si>
  <si>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</si>
  <si>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</si>
  <si>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</si>
  <si>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</si>
  <si>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</si>
  <si>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</si>
  <si>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</si>
  <si>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</si>
  <si>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</si>
  <si>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</si>
  <si>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</si>
  <si>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</si>
  <si>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</si>
  <si>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</si>
  <si>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</si>
  <si>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</si>
  <si>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</si>
  <si>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</si>
  <si>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</si>
  <si>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</si>
  <si>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</si>
  <si>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</si>
  <si>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</si>
  <si>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</si>
  <si>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</si>
  <si>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</si>
  <si>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</si>
  <si>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</si>
  <si>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</si>
  <si>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</si>
  <si>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</si>
  <si>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</si>
  <si>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</si>
  <si>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</si>
  <si>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</si>
  <si>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</si>
  <si>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</si>
  <si>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</si>
  <si>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</si>
  <si>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</si>
  <si>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</si>
  <si>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</si>
  <si>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</si>
  <si>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</si>
  <si>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</si>
  <si>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</si>
  <si>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</si>
  <si>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</si>
  <si>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</si>
  <si>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</si>
  <si>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</si>
  <si>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</si>
  <si>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</si>
  <si>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</si>
  <si>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</si>
  <si>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</si>
  <si>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</si>
  <si>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</si>
  <si>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</si>
  <si>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</si>
  <si>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</si>
  <si>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</si>
  <si>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</si>
  <si>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</si>
  <si>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</si>
  <si>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</si>
  <si>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</si>
  <si>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</si>
  <si>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</si>
  <si>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</si>
  <si>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</si>
  <si>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</si>
  <si>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</si>
  <si>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</si>
  <si>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</si>
  <si>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</si>
  <si>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</si>
  <si>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</si>
  <si>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</si>
  <si>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</si>
  <si>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</si>
  <si>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</si>
  <si>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</si>
  <si>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</si>
  <si>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</si>
  <si>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</si>
  <si>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</si>
  <si>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</si>
  <si>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</si>
  <si>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</si>
  <si>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</si>
  <si>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</si>
  <si>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</si>
  <si>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</si>
  <si>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</si>
  <si>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</si>
  <si>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</si>
  <si>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</si>
  <si>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</si>
  <si>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</si>
  <si>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</si>
  <si>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</si>
  <si>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</si>
  <si>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</si>
  <si>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</si>
  <si>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</si>
  <si>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</si>
  <si>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</si>
  <si>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</si>
  <si>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</si>
  <si>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</si>
  <si>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</si>
  <si>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</si>
  <si>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</si>
  <si>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</si>
  <si>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</si>
  <si>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</si>
  <si>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</si>
  <si>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</si>
  <si>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</si>
  <si>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</si>
  <si>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</si>
  <si>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</si>
  <si>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</si>
  <si>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</si>
  <si>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</si>
  <si>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</si>
  <si>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</si>
  <si>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</si>
  <si>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</si>
  <si>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</si>
  <si>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</si>
  <si>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</si>
  <si>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</si>
  <si>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</si>
  <si>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</si>
  <si>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</si>
  <si>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</si>
  <si>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</si>
  <si>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</si>
  <si>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</si>
  <si>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</si>
  <si>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</si>
  <si>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</si>
  <si>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</si>
  <si>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</si>
  <si>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</si>
  <si>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</si>
  <si>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</si>
  <si>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</si>
  <si>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</si>
  <si>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</si>
  <si>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</si>
  <si>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</si>
  <si>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</si>
  <si>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</si>
  <si>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</si>
  <si>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</si>
  <si>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</si>
  <si>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</si>
  <si>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</si>
  <si>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</si>
  <si>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</si>
  <si>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</si>
  <si>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</si>
  <si>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</si>
  <si>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</si>
  <si>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</si>
  <si>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</si>
  <si>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</si>
  <si>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</si>
  <si>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</si>
  <si>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</si>
  <si>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</si>
  <si>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</si>
  <si>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</si>
  <si>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</si>
  <si>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</si>
  <si>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</si>
  <si>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</si>
  <si>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</si>
  <si>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</si>
  <si>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</si>
  <si>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</si>
  <si>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</si>
  <si>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</si>
  <si>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</si>
  <si>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</si>
  <si>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</si>
  <si>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</si>
  <si>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</si>
  <si>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</si>
  <si>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</si>
  <si>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</si>
  <si>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</si>
  <si>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</si>
  <si>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</si>
  <si>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</si>
  <si>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</si>
  <si>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</si>
  <si>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</si>
  <si>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</si>
  <si>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</si>
  <si>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</si>
  <si>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</si>
  <si>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</si>
  <si>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</si>
  <si>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</si>
  <si>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</si>
  <si>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</si>
  <si>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</si>
  <si>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</si>
  <si>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</si>
  <si>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</si>
  <si>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</si>
  <si>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</si>
  <si>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</si>
  <si>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</si>
  <si>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</si>
  <si>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</si>
  <si>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</si>
  <si>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</si>
  <si>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</si>
  <si>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</si>
  <si>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</si>
  <si>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</si>
  <si>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</si>
  <si>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</si>
  <si>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</si>
  <si>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</si>
  <si>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</si>
  <si>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</si>
  <si>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</si>
  <si>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</si>
  <si>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</si>
  <si>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</si>
  <si>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</si>
  <si>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</si>
  <si>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</si>
  <si>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</si>
  <si>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</si>
  <si>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</si>
  <si>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</si>
  <si>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</si>
  <si>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</si>
  <si>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</si>
  <si>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</si>
  <si>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</si>
  <si>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</si>
  <si>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</si>
  <si>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</si>
  <si>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</si>
  <si>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</si>
  <si>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</si>
  <si>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</si>
  <si>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</si>
  <si>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</si>
  <si>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</si>
  <si>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</si>
  <si>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</si>
  <si>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</si>
  <si>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</si>
  <si>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</si>
  <si>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</si>
  <si>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</si>
  <si>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</si>
  <si>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</si>
  <si>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</si>
  <si>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</si>
  <si>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</si>
  <si>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</si>
  <si>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</si>
  <si>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</si>
  <si>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</si>
  <si>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</si>
  <si>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</si>
  <si>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</si>
  <si>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</si>
  <si>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</si>
  <si>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</si>
  <si>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</si>
  <si>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</si>
  <si>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</si>
  <si>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</si>
  <si>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</si>
  <si>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</si>
  <si>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</si>
  <si>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</si>
  <si>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</si>
  <si>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</si>
  <si>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</si>
  <si>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</si>
  <si>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</si>
  <si>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</si>
  <si>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</si>
  <si>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</si>
  <si>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</si>
  <si>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</si>
  <si>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</si>
  <si>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</si>
  <si>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</si>
  <si>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</si>
  <si>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</si>
  <si>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</si>
  <si>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</si>
  <si>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</si>
  <si>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</si>
  <si>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</si>
  <si>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</si>
  <si>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</si>
  <si>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</si>
  <si>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</si>
  <si>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</si>
  <si>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</si>
  <si>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</si>
  <si>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</si>
  <si>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</si>
  <si>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</si>
  <si>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</si>
  <si>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</si>
  <si>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</si>
  <si>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</si>
  <si>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</si>
  <si>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</si>
  <si>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</si>
  <si>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</si>
  <si>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</si>
  <si>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</si>
  <si>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</si>
  <si>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</si>
  <si>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</si>
  <si>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</si>
  <si>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</si>
  <si>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</si>
  <si>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</si>
  <si>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</si>
  <si>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</si>
  <si>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</si>
  <si>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</si>
  <si>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</si>
  <si>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</si>
  <si>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</si>
  <si>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</si>
  <si>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</si>
  <si>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</si>
  <si>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</si>
  <si>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</si>
  <si>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</si>
  <si>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</si>
  <si>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</si>
  <si>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</si>
  <si>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</si>
  <si>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</si>
  <si>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</si>
  <si>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</si>
  <si>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</si>
  <si>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</si>
  <si>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</si>
  <si>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</si>
  <si>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</si>
  <si>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</si>
  <si>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</si>
  <si>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</si>
  <si>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</si>
  <si>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</si>
  <si>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</si>
  <si>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</si>
  <si>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</si>
  <si>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</si>
  <si>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</si>
  <si>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</si>
  <si>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</si>
  <si>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</si>
  <si>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</si>
  <si>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</si>
  <si>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</si>
  <si>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</si>
  <si>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</si>
  <si>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</si>
  <si>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</si>
  <si>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</si>
  <si>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</si>
  <si>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</si>
  <si>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</si>
  <si>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</si>
  <si>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</si>
  <si>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</si>
  <si>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</si>
  <si>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</si>
  <si>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</si>
  <si>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</si>
  <si>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</si>
  <si>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</si>
  <si>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</si>
  <si>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</si>
  <si>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</si>
  <si>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</si>
  <si>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</si>
  <si>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</si>
  <si>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</si>
  <si>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</si>
  <si>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</si>
  <si>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</si>
  <si>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</si>
  <si>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</si>
  <si>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</si>
  <si>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</si>
  <si>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</si>
  <si>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</si>
  <si>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</si>
  <si>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</si>
  <si>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</si>
  <si>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</si>
  <si>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</si>
  <si>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</si>
  <si>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</si>
  <si>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</si>
  <si>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</si>
  <si>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</si>
  <si>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</si>
  <si>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</si>
  <si>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</si>
  <si>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</si>
  <si>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</si>
  <si>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</si>
  <si>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</si>
  <si>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</si>
  <si>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</si>
  <si>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</si>
  <si>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</si>
  <si>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</si>
  <si>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</si>
  <si>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</si>
  <si>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</si>
  <si>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</si>
  <si>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</si>
  <si>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</si>
  <si>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</si>
  <si>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</si>
  <si>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</si>
  <si>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</si>
  <si>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</si>
  <si>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</si>
  <si>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</si>
  <si>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</si>
  <si>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</si>
  <si>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</si>
  <si>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</si>
  <si>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</si>
  <si>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</si>
  <si>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</si>
  <si>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</si>
  <si>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</si>
  <si>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</si>
  <si>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</si>
  <si>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</si>
  <si>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</si>
  <si>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</si>
  <si>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</si>
  <si>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</si>
  <si>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</si>
  <si>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</si>
  <si>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</si>
  <si>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</si>
  <si>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</si>
  <si>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</si>
  <si>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</si>
  <si>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</si>
  <si>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</si>
  <si>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</si>
  <si>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</si>
  <si>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</si>
  <si>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</si>
  <si>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</si>
  <si>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</si>
  <si>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</si>
  <si>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</si>
  <si>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</si>
  <si>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</si>
  <si>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</si>
  <si>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</si>
  <si>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</si>
  <si>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</si>
  <si>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</si>
  <si>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</si>
  <si>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</si>
  <si>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</si>
  <si>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</si>
  <si>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</si>
  <si>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</si>
  <si>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</si>
  <si>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</si>
  <si>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</si>
  <si>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</si>
  <si>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</si>
  <si>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</si>
  <si>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</si>
  <si>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</si>
  <si>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</si>
  <si>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</si>
  <si>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</si>
  <si>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</si>
  <si>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</si>
  <si>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</si>
  <si>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</si>
  <si>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</si>
  <si>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</si>
  <si>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</si>
  <si>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</si>
  <si>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</si>
  <si>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</si>
  <si>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</si>
  <si>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</si>
  <si>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</si>
  <si>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</si>
  <si>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</si>
  <si>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</si>
  <si>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</si>
  <si>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</si>
  <si>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</si>
  <si>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</si>
  <si>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</si>
  <si>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</si>
  <si>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</si>
  <si>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</si>
  <si>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</si>
  <si>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</si>
  <si>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</si>
  <si>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</si>
  <si>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</si>
  <si>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</si>
  <si>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</si>
  <si>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</si>
  <si>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</si>
  <si>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</si>
  <si>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</si>
  <si>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</si>
  <si>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</si>
  <si>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</si>
  <si>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</si>
  <si>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</si>
  <si>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</si>
  <si>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</si>
  <si>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</si>
  <si>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</si>
  <si>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</si>
  <si>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</si>
  <si>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</si>
  <si>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</si>
  <si>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</si>
  <si>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</si>
  <si>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</si>
  <si>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</si>
  <si>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</si>
  <si>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</si>
  <si>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</si>
  <si>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</si>
  <si>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</si>
  <si>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</si>
  <si>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</si>
  <si>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</si>
  <si>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</si>
  <si>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</si>
  <si>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</si>
  <si>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</si>
  <si>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</si>
  <si>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</si>
  <si>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</si>
  <si>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</si>
  <si>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</si>
  <si>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</si>
  <si>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</si>
  <si>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</si>
  <si>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</si>
  <si>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</si>
  <si>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</si>
  <si>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</si>
  <si>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</si>
  <si>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</si>
  <si>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</si>
  <si>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</si>
  <si>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</si>
  <si>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</si>
  <si>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</si>
  <si>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</si>
  <si>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</si>
  <si>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</si>
  <si>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</si>
  <si>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</si>
  <si>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</si>
  <si>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</si>
  <si>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</si>
  <si>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</si>
  <si>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</si>
  <si>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</si>
  <si>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</si>
  <si>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</si>
  <si>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</si>
  <si>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</si>
  <si>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</si>
  <si>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</si>
  <si>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</si>
  <si>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</si>
  <si>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</si>
  <si>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</si>
  <si>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</si>
  <si>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</si>
  <si>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</si>
  <si>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</si>
  <si>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</si>
  <si>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</si>
  <si>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</si>
  <si>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</si>
  <si>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</si>
  <si>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</si>
  <si>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</si>
  <si>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</si>
  <si>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</si>
  <si>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</si>
  <si>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</si>
  <si>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</si>
  <si>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</si>
  <si>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</si>
  <si>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</si>
  <si>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</si>
  <si>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</si>
  <si>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</si>
  <si>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</si>
  <si>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</si>
  <si>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</si>
  <si>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</si>
  <si>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</si>
  <si>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</si>
  <si>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</si>
  <si>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</si>
  <si>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</si>
  <si>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</si>
  <si>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</si>
  <si>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</si>
  <si>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</si>
  <si>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</si>
  <si>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</si>
  <si>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</si>
  <si>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</si>
  <si>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</si>
  <si>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</si>
  <si>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</si>
  <si>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</si>
  <si>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</si>
  <si>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</si>
  <si>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</si>
  <si>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</si>
  <si>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</si>
  <si>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</si>
  <si>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</si>
  <si>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</si>
  <si>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</si>
  <si>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</si>
  <si>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</si>
  <si>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</si>
  <si>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</si>
  <si>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</si>
  <si>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</si>
  <si>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</si>
  <si>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</si>
  <si>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</si>
  <si>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</si>
  <si>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</si>
  <si>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</si>
  <si>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</si>
  <si>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</si>
  <si>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</si>
  <si>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</si>
  <si>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</si>
  <si>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</si>
  <si>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</si>
  <si>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</si>
  <si>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</si>
  <si>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</si>
  <si>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</si>
  <si>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</si>
  <si>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</si>
  <si>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</si>
  <si>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</si>
  <si>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</si>
  <si>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</si>
  <si>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</si>
  <si>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</si>
  <si>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</si>
  <si>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</si>
  <si>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</si>
  <si>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</si>
  <si>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</si>
  <si>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</si>
  <si>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</si>
  <si>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</si>
  <si>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</si>
  <si>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</si>
  <si>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</si>
  <si>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</si>
  <si>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</si>
  <si>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</si>
  <si>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</si>
  <si>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</si>
  <si>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</si>
  <si>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</si>
  <si>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</si>
  <si>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</si>
  <si>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</si>
  <si>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</si>
  <si>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</si>
  <si>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</si>
  <si>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</si>
  <si>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</si>
  <si>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</si>
  <si>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</si>
  <si>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</si>
  <si>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</si>
  <si>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</si>
  <si>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</si>
  <si>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</si>
  <si>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</si>
  <si>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</si>
  <si>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</si>
  <si>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</si>
  <si>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</si>
  <si>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</si>
  <si>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</si>
  <si>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</si>
  <si>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</si>
  <si>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</si>
  <si>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</si>
  <si>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</si>
  <si>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</si>
  <si>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</si>
  <si>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</si>
  <si>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</si>
  <si>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</si>
  <si>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</si>
  <si>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</si>
  <si>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</si>
  <si>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</si>
  <si>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</si>
  <si>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</si>
  <si>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</si>
  <si>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</si>
  <si>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</si>
  <si>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</si>
  <si>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</si>
  <si>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</si>
  <si>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</si>
  <si>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</si>
  <si>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</si>
  <si>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</si>
  <si>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</si>
  <si>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</si>
  <si>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</si>
  <si>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</si>
  <si>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</si>
  <si>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</si>
  <si>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</si>
  <si>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</si>
  <si>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</si>
  <si>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</si>
  <si>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</si>
  <si>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</si>
  <si>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</si>
  <si>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</si>
  <si>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</si>
  <si>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</si>
  <si>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</si>
  <si>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</si>
  <si>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</si>
  <si>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</si>
  <si>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</si>
  <si>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</si>
  <si>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</si>
  <si>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</si>
  <si>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</si>
  <si>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</si>
  <si>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</si>
  <si>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</si>
  <si>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</si>
  <si>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</si>
  <si>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</si>
  <si>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</si>
  <si>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</si>
  <si>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</si>
  <si>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</si>
  <si>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</si>
  <si>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</si>
  <si>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</si>
  <si>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</si>
  <si>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</si>
  <si>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</si>
  <si>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</si>
  <si>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</si>
  <si>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</si>
  <si>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</si>
  <si>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</si>
  <si>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</si>
  <si>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</si>
  <si>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</si>
  <si>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</si>
  <si>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</si>
  <si>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</si>
  <si>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</si>
  <si>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</si>
  <si>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</si>
  <si>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</si>
  <si>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</si>
  <si>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</si>
  <si>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</si>
  <si>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</si>
  <si>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</si>
  <si>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</si>
  <si>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</si>
  <si>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</si>
  <si>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</si>
  <si>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</si>
  <si>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</si>
  <si>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</si>
  <si>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</si>
  <si>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</si>
  <si>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</si>
  <si>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</si>
  <si>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</si>
  <si>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</si>
  <si>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</si>
  <si>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</si>
  <si>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</si>
  <si>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</si>
  <si>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</si>
  <si>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</si>
  <si>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</si>
  <si>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</si>
  <si>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</si>
  <si>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</si>
  <si>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</si>
  <si>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</si>
  <si>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</si>
  <si>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</si>
  <si>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</si>
  <si>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</si>
  <si>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</si>
  <si>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</si>
  <si>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</si>
  <si>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</si>
  <si>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</si>
  <si>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</si>
  <si>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</si>
  <si>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</si>
  <si>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</si>
  <si>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</si>
  <si>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</si>
  <si>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</si>
  <si>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</si>
  <si>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</si>
  <si>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</si>
  <si>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</si>
  <si>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</si>
  <si>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</si>
  <si>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</si>
  <si>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</si>
  <si>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</si>
  <si>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</si>
  <si>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</si>
  <si>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</si>
  <si>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</si>
  <si>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</si>
  <si>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</si>
  <si>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</si>
  <si>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</si>
  <si>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</si>
  <si>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</si>
  <si>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</si>
  <si>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</si>
  <si>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</si>
  <si>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</si>
  <si>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</si>
  <si>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</si>
  <si>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</si>
  <si>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</si>
  <si>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</si>
  <si>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</si>
  <si>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</si>
  <si>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</si>
  <si>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</si>
  <si>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</si>
  <si>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</si>
  <si>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</si>
  <si>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</si>
  <si>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</si>
  <si>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</si>
  <si>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</si>
  <si>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</si>
  <si>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</si>
  <si>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</si>
  <si>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</si>
  <si>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</si>
  <si>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</si>
  <si>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</si>
  <si>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</si>
  <si>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</si>
  <si>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</si>
  <si>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</si>
  <si>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</si>
  <si>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</si>
  <si>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</si>
  <si>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</si>
  <si>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</si>
  <si>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</si>
  <si>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</si>
  <si>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</si>
  <si>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</si>
  <si>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</si>
  <si>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</si>
  <si>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</si>
  <si>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</si>
  <si>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</si>
  <si>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</si>
  <si>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</si>
  <si>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</si>
  <si>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</si>
  <si>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</si>
  <si>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</si>
  <si>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</si>
  <si>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</si>
  <si>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</si>
  <si>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</si>
  <si>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</si>
  <si>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</si>
  <si>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</si>
  <si>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</si>
  <si>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</si>
  <si>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</si>
  <si>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</si>
  <si>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</si>
  <si>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</si>
  <si>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</si>
  <si>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</si>
  <si>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</si>
  <si>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</si>
  <si>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</si>
  <si>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</si>
  <si>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</si>
  <si>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</si>
  <si>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</si>
  <si>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</si>
  <si>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</si>
  <si>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</si>
  <si>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</si>
  <si>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</si>
  <si>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</si>
  <si>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</si>
  <si>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</si>
  <si>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</si>
  <si>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</si>
  <si>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</si>
  <si>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</si>
  <si>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</si>
  <si>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</si>
  <si>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</si>
  <si>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</si>
  <si>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</si>
  <si>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</si>
  <si>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</si>
  <si>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</si>
  <si>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</si>
  <si>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</si>
  <si>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</si>
  <si>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</si>
  <si>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</si>
  <si>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</si>
  <si>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</si>
  <si>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</si>
  <si>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</si>
  <si>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</si>
  <si>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</si>
  <si>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</si>
  <si>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</si>
  <si>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</si>
  <si>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</si>
  <si>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</si>
  <si>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</si>
  <si>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</si>
  <si>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</si>
  <si>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</si>
  <si>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</si>
  <si>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</si>
  <si>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</si>
  <si>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</si>
  <si>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</si>
  <si>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</si>
  <si>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</si>
  <si>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</si>
  <si>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</si>
  <si>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</si>
  <si>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</si>
  <si>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</si>
  <si>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</si>
  <si>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</si>
  <si>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</si>
  <si>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</si>
  <si>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</si>
  <si>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</si>
  <si>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</si>
  <si>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</si>
  <si>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</si>
  <si>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</si>
  <si>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</si>
  <si>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</si>
  <si>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</si>
  <si>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</si>
  <si>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</si>
  <si>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</si>
  <si>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</si>
  <si>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</si>
  <si>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</si>
  <si>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</si>
  <si>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</si>
  <si>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</si>
  <si>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</si>
  <si>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</si>
  <si>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</si>
  <si>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</si>
  <si>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</si>
  <si>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</si>
  <si>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</si>
  <si>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</si>
  <si>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</si>
  <si>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</si>
  <si>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</si>
  <si>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</si>
  <si>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</si>
  <si>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</si>
  <si>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</si>
  <si>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</si>
  <si>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</si>
  <si>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</si>
  <si>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</si>
  <si>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</si>
  <si>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</si>
  <si>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</si>
  <si>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</si>
  <si>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</si>
  <si>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</si>
  <si>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</si>
  <si>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</si>
  <si>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</si>
  <si>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</si>
  <si>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</si>
  <si>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</si>
  <si>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</si>
  <si>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</si>
  <si>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</si>
  <si>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</si>
  <si>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</si>
  <si>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</si>
  <si>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</si>
  <si>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</si>
  <si>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</si>
  <si>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</si>
  <si>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</si>
  <si>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</si>
  <si>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</si>
  <si>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</si>
  <si>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</si>
  <si>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</si>
  <si>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</si>
  <si>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</si>
  <si>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</si>
  <si>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</si>
  <si>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</si>
  <si>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</si>
  <si>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</si>
  <si>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</si>
  <si>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</si>
  <si>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</si>
  <si>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</si>
  <si>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</si>
  <si>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</si>
  <si>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</si>
  <si>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</si>
  <si>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</si>
  <si>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</si>
  <si>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</si>
  <si>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</si>
  <si>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</si>
  <si>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</si>
  <si>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</si>
  <si>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</si>
  <si>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</si>
  <si>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</si>
  <si>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</si>
  <si>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</si>
  <si>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</si>
  <si>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</si>
  <si>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</si>
  <si>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</si>
  <si>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</si>
  <si>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</si>
  <si>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</si>
  <si>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</si>
  <si>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</si>
  <si>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</si>
  <si>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</si>
  <si>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</si>
  <si>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</si>
  <si>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</si>
  <si>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</si>
  <si>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</si>
  <si>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</si>
  <si>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</si>
  <si>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</si>
  <si>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</si>
  <si>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</si>
  <si>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</si>
  <si>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</si>
  <si>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</si>
  <si>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</si>
  <si>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</si>
  <si>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</si>
  <si>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</si>
  <si>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</si>
  <si>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</si>
  <si>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</si>
  <si>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</si>
  <si>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</si>
  <si>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</si>
  <si>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</si>
  <si>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</si>
  <si>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</si>
  <si>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</si>
  <si>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</si>
  <si>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</si>
  <si>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</si>
  <si>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</si>
  <si>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</si>
  <si>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</si>
  <si>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</si>
  <si>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</si>
  <si>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</si>
  <si>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</si>
  <si>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</si>
  <si>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</si>
  <si>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</si>
  <si>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</si>
  <si>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</si>
  <si>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</si>
  <si>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</si>
  <si>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</si>
  <si>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</si>
  <si>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</si>
  <si>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</si>
  <si>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</si>
  <si>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</si>
  <si>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</si>
  <si>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</si>
  <si>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</si>
  <si>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</si>
  <si>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</si>
  <si>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</si>
  <si>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</si>
  <si>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</si>
  <si>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</si>
  <si>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</si>
  <si>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</si>
  <si>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</si>
  <si>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</si>
  <si>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</si>
  <si>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</si>
  <si>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</si>
  <si>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</si>
  <si>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</si>
  <si>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</si>
  <si>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</si>
  <si>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</si>
  <si>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</si>
  <si>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</si>
  <si>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</si>
  <si>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</si>
  <si>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</si>
  <si>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</si>
  <si>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</si>
  <si>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</si>
  <si>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</si>
  <si>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</si>
  <si>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</si>
  <si>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</si>
  <si>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</si>
  <si>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</si>
  <si>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</si>
  <si>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</si>
  <si>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</si>
  <si>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</si>
  <si>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</si>
  <si>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</si>
  <si>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</si>
  <si>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</si>
  <si>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</si>
  <si>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</si>
  <si>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</si>
  <si>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</si>
  <si>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</si>
  <si>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</si>
  <si>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</si>
  <si>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</si>
  <si>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</si>
  <si>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</si>
  <si>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</si>
  <si>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</si>
  <si>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</si>
  <si>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</si>
  <si>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</si>
  <si>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</si>
  <si>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</si>
  <si>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</si>
  <si>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</si>
  <si>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</si>
  <si>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</si>
  <si>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</si>
  <si>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</si>
  <si>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</si>
  <si>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</si>
  <si>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</si>
  <si>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</si>
  <si>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</si>
  <si>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</si>
  <si>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</si>
  <si>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</si>
  <si>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</si>
  <si>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</si>
  <si>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</si>
  <si>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</si>
  <si>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</si>
  <si>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</si>
  <si>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</si>
  <si>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</si>
  <si>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</si>
  <si>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</si>
  <si>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</si>
  <si>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</si>
  <si>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</si>
  <si>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</si>
  <si>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</si>
  <si>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</si>
  <si>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</si>
  <si>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</si>
  <si>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</si>
  <si>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</si>
  <si>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</si>
  <si>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</si>
  <si>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</si>
  <si>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</si>
  <si>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</si>
  <si>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</si>
  <si>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</si>
  <si>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</si>
  <si>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</si>
  <si>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</si>
  <si>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</si>
  <si>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</si>
  <si>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</si>
  <si>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</si>
  <si>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</si>
  <si>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</si>
  <si>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</si>
  <si>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</si>
  <si>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</si>
  <si>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</si>
  <si>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</si>
  <si>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</si>
  <si>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</si>
  <si>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</si>
  <si>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</si>
  <si>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</si>
  <si>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</si>
  <si>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</si>
  <si>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</si>
  <si>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</si>
  <si>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</si>
  <si>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</si>
  <si>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</si>
  <si>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</si>
  <si>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</si>
  <si>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</si>
  <si>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</si>
  <si>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</si>
  <si>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</si>
  <si>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</si>
  <si>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</si>
  <si>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</si>
  <si>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</si>
  <si>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</si>
  <si>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</si>
  <si>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</si>
  <si>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</si>
  <si>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</si>
  <si>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</si>
  <si>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</si>
  <si>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</si>
  <si>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</si>
  <si>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</si>
  <si>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</si>
  <si>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</si>
  <si>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</si>
  <si>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</si>
  <si>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</si>
  <si>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</si>
  <si>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</si>
  <si>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</si>
  <si>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</si>
  <si>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</si>
  <si>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</si>
  <si>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</si>
  <si>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</si>
  <si>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</si>
  <si>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</si>
  <si>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</si>
  <si>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</si>
  <si>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</si>
  <si>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</si>
  <si>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</si>
  <si>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</si>
  <si>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</si>
  <si>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</si>
  <si>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</si>
  <si>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</si>
  <si>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</si>
  <si>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</si>
  <si>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</si>
  <si>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</si>
  <si>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</si>
  <si>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</si>
  <si>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</si>
  <si>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</si>
  <si>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</si>
  <si>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</si>
  <si>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</si>
  <si>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</si>
  <si>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</si>
  <si>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</si>
  <si>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</si>
  <si>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</si>
  <si>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</si>
  <si>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</si>
  <si>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</si>
  <si>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</si>
  <si>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</si>
  <si>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</si>
  <si>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</si>
  <si>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</si>
  <si>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</si>
  <si>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</si>
  <si>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</si>
  <si>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</si>
  <si>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</si>
  <si>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</si>
  <si>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</si>
  <si>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</si>
  <si>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</si>
  <si>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</si>
  <si>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</si>
  <si>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</si>
  <si>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</si>
  <si>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</si>
  <si>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</si>
  <si>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</si>
  <si>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</si>
  <si>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</si>
  <si>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</si>
  <si>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</si>
  <si>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</si>
  <si>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</si>
  <si>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</si>
  <si>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</si>
  <si>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</si>
  <si>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</si>
  <si>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</si>
  <si>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</si>
  <si>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</si>
  <si>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</si>
  <si>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</si>
  <si>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</si>
  <si>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</si>
  <si>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</si>
  <si>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</si>
  <si>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</si>
  <si>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</si>
  <si>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</si>
  <si>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</si>
  <si>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</si>
  <si>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</si>
  <si>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</si>
  <si>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</si>
  <si>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</si>
  <si>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</si>
  <si>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</si>
  <si>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</si>
  <si>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</si>
  <si>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</si>
  <si>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</si>
  <si>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</si>
  <si>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</si>
  <si>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</si>
  <si>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</si>
  <si>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</si>
  <si>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</si>
  <si>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</si>
  <si>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</si>
  <si>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</si>
  <si>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</si>
  <si>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</si>
  <si>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</si>
  <si>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</si>
  <si>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</si>
  <si>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</si>
  <si>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</si>
  <si>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</si>
  <si>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</si>
  <si>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</si>
  <si>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</si>
  <si>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</si>
  <si>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</si>
  <si>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</si>
  <si>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</si>
  <si>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</si>
  <si>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</si>
  <si>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</si>
  <si>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</si>
  <si>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</si>
  <si>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</si>
  <si>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</si>
  <si>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</si>
  <si>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</si>
  <si>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</si>
  <si>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</si>
  <si>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</si>
  <si>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</si>
  <si>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</si>
  <si>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</si>
  <si>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</si>
  <si>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</si>
  <si>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</si>
  <si>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</si>
  <si>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</si>
  <si>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</si>
  <si>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</si>
  <si>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</si>
  <si>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</si>
  <si>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</si>
  <si>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</si>
  <si>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</si>
  <si>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</si>
  <si>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</si>
  <si>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</si>
  <si>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</si>
  <si>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</si>
  <si>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</si>
  <si>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</si>
  <si>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</si>
  <si>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</si>
  <si>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</si>
  <si>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</si>
  <si>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</si>
  <si>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</si>
  <si>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</si>
  <si>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</si>
  <si>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</si>
  <si>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</si>
  <si>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</si>
  <si>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</si>
  <si>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</si>
  <si>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</si>
  <si>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</si>
  <si>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</si>
  <si>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</si>
  <si>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</si>
  <si>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</si>
  <si>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</si>
  <si>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</si>
  <si>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</si>
  <si>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</si>
  <si>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</si>
  <si>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</si>
  <si>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</si>
  <si>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</si>
  <si>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</si>
  <si>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</si>
  <si>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</si>
  <si>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</si>
  <si>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</si>
  <si>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</si>
  <si>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</si>
  <si>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</si>
  <si>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</si>
  <si>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</si>
  <si>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</si>
  <si>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</si>
  <si>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</si>
  <si>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</si>
  <si>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</si>
  <si>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</si>
  <si>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</si>
  <si>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</si>
  <si>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</si>
  <si>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</si>
  <si>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</si>
  <si>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</si>
  <si>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</si>
  <si>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</si>
  <si>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</si>
  <si>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</si>
  <si>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</si>
  <si>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</si>
  <si>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</si>
  <si>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</si>
  <si>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</si>
  <si>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</si>
  <si>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</si>
  <si>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</si>
  <si>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</si>
  <si>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</si>
  <si>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</si>
  <si>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</si>
  <si>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</si>
  <si>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</si>
  <si>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</si>
  <si>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</si>
  <si>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</si>
  <si>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</si>
  <si>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</si>
  <si>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</si>
  <si>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</si>
  <si>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</si>
  <si>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</si>
  <si>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</si>
  <si>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</si>
  <si>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</si>
  <si>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</si>
  <si>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</si>
  <si>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</si>
  <si>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</si>
  <si>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</si>
  <si>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</si>
  <si>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</si>
  <si>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</si>
  <si>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</si>
  <si>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</si>
  <si>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</si>
  <si>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</si>
  <si>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</si>
  <si>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</si>
  <si>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</si>
  <si>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</si>
  <si>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</si>
  <si>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</si>
  <si>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</si>
  <si>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</si>
  <si>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</si>
  <si>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</si>
  <si>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</si>
  <si>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</si>
  <si>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</si>
  <si>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</si>
  <si>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</si>
  <si>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</si>
  <si>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</si>
  <si>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</si>
  <si>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</si>
  <si>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</si>
  <si>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</si>
  <si>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</si>
  <si>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</si>
  <si>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</si>
  <si>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</si>
  <si>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</si>
  <si>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</si>
  <si>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</si>
  <si>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</si>
  <si>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</si>
  <si>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</si>
  <si>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</si>
  <si>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</si>
  <si>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</si>
  <si>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</si>
  <si>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</si>
  <si>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</si>
  <si>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</si>
  <si>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</si>
  <si>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</si>
  <si>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</si>
  <si>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</si>
  <si>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</si>
  <si>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</si>
  <si>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</si>
  <si>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</si>
  <si>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</si>
  <si>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</si>
  <si>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</si>
  <si>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</si>
  <si>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</si>
  <si>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</si>
  <si>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</si>
  <si>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</si>
  <si>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</si>
  <si>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</si>
  <si>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</si>
  <si>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</si>
  <si>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</si>
  <si>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</si>
  <si>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</si>
  <si>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</si>
  <si>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</si>
  <si>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</si>
  <si>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</si>
  <si>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</si>
  <si>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</si>
  <si>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</si>
  <si>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</si>
  <si>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</si>
  <si>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</si>
  <si>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</si>
  <si>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</si>
  <si>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</si>
  <si>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</si>
  <si>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</si>
  <si>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</si>
  <si>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</si>
  <si>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</si>
  <si>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</si>
  <si>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</si>
  <si>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</si>
  <si>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</si>
  <si>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</si>
  <si>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</si>
  <si>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</si>
  <si>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</si>
  <si>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</si>
  <si>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</si>
  <si>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</si>
  <si>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</si>
  <si>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</si>
  <si>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</si>
  <si>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</si>
  <si>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</si>
  <si>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</si>
  <si>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</si>
  <si>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</si>
  <si>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</si>
  <si>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</si>
  <si>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</si>
  <si>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</si>
  <si>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</si>
  <si>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</si>
  <si>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</si>
  <si>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</si>
  <si>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</si>
  <si>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</si>
  <si>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</si>
  <si>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</si>
  <si>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</si>
  <si>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</si>
  <si>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</si>
  <si>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</si>
  <si>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</si>
  <si>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</si>
  <si>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</si>
  <si>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</si>
  <si>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</si>
  <si>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</si>
  <si>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</si>
  <si>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</si>
  <si>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</si>
  <si>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</si>
  <si>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</si>
  <si>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</si>
  <si>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</si>
  <si>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</si>
  <si>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</si>
  <si>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</si>
  <si>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</si>
  <si>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</si>
  <si>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</si>
  <si>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</si>
  <si>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</si>
  <si>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</si>
  <si>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</si>
  <si>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</si>
  <si>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</si>
  <si>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</si>
  <si>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</si>
  <si>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</si>
  <si>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</si>
  <si>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</si>
  <si>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</si>
  <si>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</si>
  <si>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</si>
  <si>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</si>
  <si>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</si>
  <si>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</si>
  <si>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</si>
  <si>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</si>
  <si>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</si>
  <si>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</si>
  <si>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</si>
  <si>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</si>
  <si>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</si>
  <si>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</si>
  <si>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</si>
  <si>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</si>
  <si>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</si>
  <si>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</si>
  <si>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</si>
  <si>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</si>
  <si>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</si>
  <si>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</si>
  <si>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</si>
  <si>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</si>
  <si>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</si>
  <si>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</si>
  <si>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</si>
  <si>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</si>
  <si>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</si>
  <si>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</si>
  <si>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</si>
  <si>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</si>
  <si>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</si>
  <si>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</si>
  <si>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</si>
  <si>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</si>
  <si>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</si>
  <si>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</si>
  <si>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</si>
  <si>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</si>
  <si>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</si>
  <si>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</si>
  <si>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</si>
  <si>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</si>
  <si>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</si>
  <si>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</si>
  <si>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</si>
  <si>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</si>
  <si>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</si>
  <si>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</si>
  <si>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</si>
  <si>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</si>
  <si>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</si>
  <si>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</si>
  <si>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</si>
  <si>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</si>
  <si>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</si>
  <si>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</si>
  <si>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</si>
  <si>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</si>
  <si>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</si>
  <si>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</si>
  <si>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</si>
  <si>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</si>
  <si>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</si>
  <si>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</si>
  <si>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</si>
  <si>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</si>
  <si>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</si>
  <si>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</si>
  <si>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</si>
  <si>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</si>
  <si>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</si>
  <si>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</si>
  <si>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</si>
  <si>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</si>
  <si>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</si>
  <si>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</si>
  <si>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</si>
  <si>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</si>
  <si>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</si>
  <si>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</si>
  <si>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</si>
  <si>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</si>
  <si>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</si>
  <si>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</si>
  <si>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</si>
  <si>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</si>
  <si>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</si>
  <si>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</si>
  <si>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</si>
  <si>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</si>
  <si>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</si>
  <si>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</si>
  <si>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</si>
  <si>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</si>
  <si>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</si>
  <si>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</si>
  <si>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</si>
  <si>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</si>
  <si>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</si>
  <si>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</si>
  <si>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</si>
  <si>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</si>
  <si>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</si>
  <si>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</si>
  <si>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</si>
  <si>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</si>
  <si>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</si>
  <si>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</si>
  <si>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</si>
  <si>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</si>
  <si>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</si>
  <si>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</si>
  <si>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</si>
  <si>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</si>
  <si>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</si>
  <si>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</si>
  <si>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</si>
  <si>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</si>
  <si>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</si>
  <si>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</si>
  <si>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</si>
  <si>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</si>
  <si>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</si>
  <si>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</si>
  <si>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</si>
  <si>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</si>
  <si>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</si>
  <si>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</si>
  <si>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</si>
  <si>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</si>
  <si>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</si>
  <si>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</si>
  <si>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</si>
  <si>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</si>
  <si>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</si>
  <si>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</si>
  <si>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</si>
  <si>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</si>
  <si>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</si>
  <si>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</si>
  <si>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</si>
  <si>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</si>
  <si>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</si>
  <si>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</si>
  <si>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</si>
  <si>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</si>
  <si>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</si>
  <si>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</si>
  <si>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</si>
  <si>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</si>
  <si>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</si>
  <si>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</si>
  <si>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</si>
  <si>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</si>
  <si>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</si>
  <si>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</si>
  <si>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</si>
  <si>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</si>
  <si>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</si>
  <si>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</si>
  <si>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</si>
  <si>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</si>
  <si>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</si>
  <si>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</si>
  <si>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</si>
  <si>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</si>
  <si>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</si>
  <si>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</si>
  <si>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</si>
  <si>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</si>
  <si>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</si>
  <si>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</si>
  <si>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</si>
  <si>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</si>
  <si>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</si>
  <si>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</si>
  <si>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</si>
  <si>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</si>
  <si>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</si>
  <si>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</si>
  <si>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</si>
  <si>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</si>
  <si>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</si>
  <si>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</si>
  <si>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</si>
  <si>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</si>
  <si>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</si>
  <si>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</si>
  <si>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</si>
  <si>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</si>
  <si>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</si>
  <si>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</si>
  <si>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</si>
  <si>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</si>
  <si>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</si>
  <si>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</si>
  <si>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</si>
  <si>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</si>
  <si>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</si>
  <si>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</si>
  <si>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</si>
  <si>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</si>
  <si>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</si>
  <si>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</si>
  <si>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</si>
  <si>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</si>
  <si>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</si>
  <si>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</si>
  <si>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</si>
  <si>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</si>
  <si>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</si>
  <si>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</si>
  <si>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</si>
  <si>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</si>
  <si>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</si>
  <si>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</si>
  <si>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</si>
  <si>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</si>
  <si>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</si>
  <si>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</si>
  <si>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</si>
  <si>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</si>
  <si>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</si>
  <si>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</si>
  <si>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</si>
  <si>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</si>
  <si>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</si>
  <si>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</si>
  <si>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</si>
  <si>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</si>
  <si>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</si>
  <si>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</si>
  <si>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</si>
  <si>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</si>
  <si>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</si>
  <si>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</si>
  <si>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</si>
  <si>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</si>
  <si>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</si>
  <si>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</si>
  <si>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</si>
  <si>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</si>
  <si>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</si>
  <si>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</si>
  <si>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</si>
  <si>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</si>
  <si>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</si>
  <si>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</si>
  <si>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</si>
  <si>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</si>
  <si>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</si>
  <si>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</si>
  <si>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</si>
  <si>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</si>
  <si>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</si>
  <si>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</si>
  <si>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</si>
  <si>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</si>
  <si>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</si>
  <si>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</si>
  <si>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</si>
  <si>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</si>
  <si>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</si>
  <si>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</si>
  <si>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</si>
  <si>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</si>
  <si>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</si>
  <si>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</si>
  <si>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</si>
  <si>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</si>
  <si>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</si>
  <si>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</si>
  <si>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</si>
  <si>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</si>
  <si>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</si>
  <si>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</si>
  <si>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</si>
  <si>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</si>
  <si>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</si>
  <si>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</si>
  <si>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</si>
  <si>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</si>
  <si>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</si>
  <si>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</si>
  <si>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</si>
  <si>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</si>
  <si>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</si>
  <si>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</si>
  <si>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</si>
  <si>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</si>
  <si>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</si>
  <si>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</si>
  <si>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</si>
  <si>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</si>
  <si>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</si>
  <si>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</si>
  <si>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</si>
  <si>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</si>
  <si>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</si>
  <si>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</si>
  <si>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</si>
  <si>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</si>
  <si>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</si>
  <si>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</si>
  <si>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</si>
  <si>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</si>
  <si>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</si>
  <si>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</si>
  <si>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</si>
  <si>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</si>
  <si>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</si>
  <si>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</si>
  <si>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</si>
  <si>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</si>
  <si>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</si>
  <si>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</si>
  <si>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</si>
  <si>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</si>
  <si>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</si>
  <si>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</si>
  <si>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</si>
  <si>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</si>
  <si>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</si>
  <si>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</si>
  <si>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</si>
  <si>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</si>
  <si>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</si>
  <si>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</si>
  <si>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</si>
  <si>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</si>
  <si>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</si>
  <si>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</si>
  <si>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</si>
  <si>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</si>
  <si>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</si>
  <si>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</si>
  <si>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</si>
  <si>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</si>
  <si>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</si>
  <si>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</si>
  <si>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</si>
  <si>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</si>
  <si>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</si>
  <si>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</si>
  <si>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</si>
  <si>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</si>
  <si>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</si>
  <si>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</si>
  <si>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</si>
  <si>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</si>
  <si>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</si>
  <si>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</si>
  <si>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</si>
  <si>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</si>
  <si>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</si>
  <si>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</si>
  <si>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</si>
  <si>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</si>
  <si>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</si>
  <si>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</si>
  <si>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</si>
  <si>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</si>
  <si>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</si>
  <si>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</si>
  <si>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</si>
  <si>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</si>
  <si>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</si>
  <si>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</si>
  <si>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</si>
  <si>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</si>
  <si>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</si>
  <si>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</si>
  <si>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</si>
  <si>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</si>
  <si>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</si>
  <si>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</si>
  <si>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</si>
  <si>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</si>
  <si>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</si>
  <si>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</si>
  <si>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</si>
  <si>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</si>
  <si>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</si>
  <si>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</si>
  <si>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</si>
  <si>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</si>
  <si>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</si>
  <si>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</si>
  <si>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</si>
  <si>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</si>
  <si>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</si>
  <si>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</si>
  <si>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</si>
  <si>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</si>
  <si>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</si>
  <si>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</si>
  <si>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</si>
  <si>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</si>
  <si>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</si>
  <si>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</si>
  <si>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</si>
  <si>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</si>
  <si>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</si>
  <si>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</si>
  <si>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</si>
  <si>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</si>
  <si>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</si>
  <si>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</si>
  <si>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</si>
  <si>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</si>
  <si>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</si>
  <si>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</si>
  <si>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</si>
  <si>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</si>
  <si>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</si>
  <si>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</si>
  <si>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</si>
  <si>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</si>
  <si>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</si>
  <si>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</si>
  <si>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</si>
  <si>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</si>
  <si>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</si>
  <si>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</si>
  <si>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</si>
  <si>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</si>
  <si>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</si>
  <si>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</si>
  <si>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</si>
  <si>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</si>
  <si>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</si>
  <si>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</si>
  <si>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</si>
  <si>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</si>
  <si>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</si>
  <si>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</si>
  <si>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</si>
  <si>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</si>
  <si>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</si>
  <si>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</si>
  <si>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</si>
  <si>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</si>
  <si>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</si>
  <si>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</si>
  <si>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</si>
  <si>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</si>
  <si>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</si>
  <si>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</si>
  <si>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</si>
  <si>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</si>
  <si>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</si>
  <si>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</si>
  <si>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</si>
  <si>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</si>
  <si>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</si>
  <si>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</si>
  <si>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</si>
  <si>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</si>
  <si>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</si>
  <si>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</si>
  <si>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</si>
  <si>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</si>
  <si>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</si>
  <si>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</si>
  <si>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</si>
  <si>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</si>
  <si>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</si>
  <si>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</si>
  <si>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</si>
  <si>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</si>
  <si>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</si>
  <si>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</si>
  <si>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</si>
  <si>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</si>
  <si>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</si>
  <si>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</si>
  <si>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</si>
  <si>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</si>
  <si>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</si>
  <si>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</si>
  <si>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</si>
  <si>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</si>
  <si>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</si>
  <si>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</si>
  <si>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</si>
  <si>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</si>
  <si>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</si>
  <si>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</si>
  <si>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</si>
  <si>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</si>
  <si>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</si>
  <si>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</si>
  <si>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</si>
  <si>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</si>
  <si>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</si>
  <si>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</si>
  <si>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</si>
  <si>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</si>
  <si>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</si>
  <si>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</si>
  <si>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</si>
  <si>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</si>
  <si>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</si>
  <si>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</si>
  <si>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</si>
  <si>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</si>
  <si>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</si>
  <si>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</si>
  <si>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</si>
  <si>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</si>
  <si>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</si>
  <si>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</si>
  <si>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</si>
  <si>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</si>
  <si>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</si>
  <si>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</si>
  <si>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</si>
  <si>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</si>
  <si>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</si>
  <si>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</si>
  <si>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</si>
  <si>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</si>
  <si>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</si>
  <si>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</si>
  <si>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</si>
  <si>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</si>
  <si>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</si>
  <si>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</si>
  <si>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</si>
  <si>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</si>
  <si>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</si>
  <si>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</si>
  <si>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</si>
  <si>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</si>
  <si>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</si>
  <si>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</si>
  <si>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</si>
  <si>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</si>
  <si>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</si>
  <si>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</si>
  <si>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</si>
  <si>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</si>
  <si>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</si>
  <si>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</si>
  <si>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</si>
  <si>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</si>
  <si>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</si>
  <si>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</si>
  <si>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</si>
  <si>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</si>
  <si>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</si>
  <si>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</si>
  <si>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</si>
  <si>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</si>
  <si>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</si>
  <si>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</si>
  <si>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</si>
  <si>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</si>
  <si>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</si>
  <si>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</si>
  <si>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</si>
  <si>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</si>
  <si>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</si>
  <si>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</si>
  <si>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</si>
  <si>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</si>
  <si>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</si>
  <si>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</si>
  <si>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</si>
  <si>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</si>
  <si>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</si>
  <si>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</si>
  <si>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</si>
  <si>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</si>
  <si>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</si>
  <si>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</si>
  <si>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</si>
  <si>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</si>
  <si>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</si>
  <si>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</si>
  <si>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</si>
  <si>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</si>
  <si>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</si>
  <si>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</si>
  <si>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</si>
  <si>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</si>
  <si>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</si>
  <si>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</si>
  <si>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</si>
  <si>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</si>
  <si>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</si>
  <si>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</si>
  <si>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</si>
  <si>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</si>
  <si>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</si>
  <si>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</si>
  <si>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</si>
  <si>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</si>
  <si>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</si>
  <si>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</si>
  <si>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</si>
  <si>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</si>
  <si>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</si>
  <si>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</si>
  <si>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</si>
  <si>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</si>
  <si>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</si>
  <si>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</si>
  <si>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</si>
  <si>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</si>
  <si>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</si>
  <si>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</si>
  <si>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</si>
  <si>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</si>
  <si>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</si>
  <si>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</si>
  <si>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</si>
  <si>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</si>
  <si>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</si>
  <si>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</si>
  <si>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</si>
  <si>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</si>
  <si>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</si>
  <si>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</si>
  <si>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</si>
  <si>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</si>
  <si>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</si>
  <si>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</si>
  <si>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</si>
  <si>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</si>
  <si>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</si>
  <si>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</si>
  <si>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</si>
  <si>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</si>
  <si>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</si>
  <si>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</si>
  <si>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</si>
  <si>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</si>
  <si>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</si>
  <si>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</si>
  <si>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</si>
  <si>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</si>
  <si>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</si>
  <si>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</si>
  <si>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</si>
  <si>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</si>
  <si>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</si>
  <si>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</si>
  <si>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</si>
  <si>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</si>
  <si>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</si>
  <si>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</si>
  <si>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</si>
  <si>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</si>
  <si>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</si>
  <si>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</si>
  <si>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</si>
  <si>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</si>
  <si>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</si>
  <si>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</si>
  <si>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</si>
  <si>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</si>
  <si>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</si>
  <si>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</si>
  <si>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</si>
  <si>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</si>
  <si>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</si>
  <si>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</si>
  <si>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</si>
  <si>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</si>
  <si>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</si>
  <si>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</si>
  <si>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</si>
  <si>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</si>
  <si>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</si>
  <si>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</si>
  <si>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</si>
  <si>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</si>
  <si>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</si>
  <si>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</si>
  <si>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</si>
  <si>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</si>
  <si>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</si>
  <si>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</si>
  <si>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</si>
  <si>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</si>
  <si>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</si>
  <si>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</si>
  <si>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</si>
  <si>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</si>
  <si>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</si>
  <si>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</si>
  <si>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</si>
  <si>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</si>
  <si>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</si>
  <si>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</si>
  <si>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</si>
  <si>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</si>
  <si>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</si>
  <si>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</si>
  <si>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</si>
  <si>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</si>
  <si>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</si>
  <si>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</si>
  <si>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</si>
  <si>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</si>
  <si>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</si>
  <si>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</si>
  <si>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</si>
  <si>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</si>
  <si>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</si>
  <si>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</si>
  <si>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</si>
  <si>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</si>
  <si>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</si>
  <si>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</si>
  <si>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</si>
  <si>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</si>
  <si>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</si>
  <si>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</si>
  <si>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</si>
  <si>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</si>
  <si>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</si>
  <si>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</si>
  <si>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</si>
  <si>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</si>
  <si>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</si>
  <si>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</si>
  <si>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</si>
  <si>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</si>
  <si>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</si>
  <si>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</si>
  <si>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</si>
  <si>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</si>
  <si>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</si>
  <si>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</si>
  <si>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</si>
  <si>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</si>
  <si>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</si>
  <si>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</si>
  <si>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</si>
  <si>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</si>
  <si>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</si>
  <si>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</si>
  <si>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</si>
  <si>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</si>
  <si>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</si>
  <si>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</si>
  <si>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</si>
  <si>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</si>
  <si>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</si>
  <si>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</si>
  <si>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</si>
  <si>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</si>
  <si>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</si>
  <si>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</si>
  <si>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</si>
  <si>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</si>
  <si>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</si>
  <si>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</si>
  <si>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</si>
  <si>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</si>
  <si>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</si>
  <si>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</si>
  <si>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</si>
  <si>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</si>
  <si>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</si>
  <si>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</si>
  <si>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</si>
  <si>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</si>
  <si>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</si>
  <si>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</si>
  <si>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</si>
  <si>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</si>
  <si>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</si>
  <si>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</si>
  <si>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</si>
  <si>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</si>
  <si>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</si>
  <si>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</si>
  <si>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</si>
  <si>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</si>
  <si>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</si>
  <si>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</si>
  <si>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</si>
  <si>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</si>
  <si>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</si>
  <si>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</si>
  <si>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</si>
  <si>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</si>
  <si>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</si>
  <si>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</si>
  <si>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</si>
  <si>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</si>
  <si>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</si>
  <si>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</si>
  <si>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</si>
  <si>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</si>
  <si>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</si>
  <si>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</si>
  <si>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</si>
  <si>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</si>
  <si>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</si>
  <si>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</si>
  <si>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</si>
  <si>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</si>
  <si>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</si>
  <si>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</si>
  <si>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</si>
  <si>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</si>
  <si>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</si>
  <si>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</si>
  <si>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</si>
  <si>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</si>
  <si>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</si>
  <si>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</si>
  <si>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</si>
  <si>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</si>
  <si>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</si>
  <si>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</si>
  <si>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</si>
  <si>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</si>
  <si>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</si>
  <si>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</si>
  <si>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</si>
  <si>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</si>
  <si>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</si>
  <si>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</si>
  <si>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</si>
  <si>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</si>
  <si>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</si>
  <si>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</si>
  <si>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</si>
  <si>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</si>
  <si>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</si>
  <si>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</si>
  <si>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</si>
  <si>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</si>
  <si>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</si>
  <si>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</si>
  <si>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</si>
  <si>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</si>
  <si>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</si>
  <si>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</si>
  <si>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</si>
  <si>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</si>
  <si>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</si>
  <si>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</si>
  <si>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</si>
  <si>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</si>
  <si>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</si>
  <si>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</si>
  <si>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</si>
  <si>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</si>
  <si>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</si>
  <si>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</si>
  <si>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</si>
  <si>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</si>
  <si>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</si>
  <si>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</si>
  <si>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</si>
  <si>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</si>
  <si>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</si>
  <si>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</si>
  <si>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</si>
  <si>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</si>
  <si>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</si>
  <si>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</si>
  <si>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</si>
  <si>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</si>
  <si>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</si>
  <si>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</si>
  <si>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</si>
  <si>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</si>
  <si>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</si>
  <si>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</si>
  <si>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</si>
  <si>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</si>
  <si>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</si>
  <si>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</si>
  <si>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</si>
  <si>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</si>
  <si>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</si>
  <si>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</si>
  <si>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</si>
  <si>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</si>
  <si>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</si>
  <si>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</si>
  <si>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</si>
  <si>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</si>
  <si>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</si>
  <si>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</si>
  <si>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</si>
  <si>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</si>
  <si>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</si>
  <si>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</si>
  <si>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</si>
  <si>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</si>
  <si>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</si>
  <si>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</si>
  <si>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</si>
  <si>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</si>
  <si>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</si>
  <si>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</si>
  <si>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</si>
  <si>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</si>
  <si>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</si>
  <si>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</si>
  <si>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</si>
  <si>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</si>
  <si>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</si>
  <si>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</si>
  <si>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</si>
  <si>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</si>
  <si>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</si>
  <si>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</si>
  <si>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</si>
  <si>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</si>
  <si>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</si>
  <si>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</si>
  <si>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</si>
  <si>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</si>
  <si>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</si>
  <si>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</si>
  <si>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</si>
  <si>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</si>
  <si>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</si>
  <si>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</si>
  <si>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</si>
  <si>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</si>
  <si>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</si>
  <si>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</si>
  <si>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</si>
  <si>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</si>
  <si>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</si>
  <si>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</si>
  <si>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</si>
  <si>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</si>
  <si>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</si>
  <si>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</si>
  <si>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</si>
  <si>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</si>
  <si>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</si>
  <si>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</si>
  <si>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</si>
  <si>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</si>
  <si>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</si>
  <si>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</si>
  <si>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</si>
  <si>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</si>
  <si>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</si>
  <si>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</si>
  <si>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</si>
  <si>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</si>
  <si>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</si>
  <si>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</si>
  <si>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</si>
  <si>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</si>
  <si>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</si>
  <si>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</si>
  <si>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</si>
  <si>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</si>
  <si>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</si>
  <si>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</si>
  <si>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</si>
  <si>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</si>
  <si>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</si>
  <si>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</si>
  <si>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</si>
  <si>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</si>
  <si>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</si>
  <si>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</si>
  <si>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</si>
  <si>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</si>
  <si>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</si>
  <si>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</si>
  <si>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</si>
  <si>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</si>
  <si>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</si>
  <si>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</si>
  <si>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</si>
  <si>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</si>
  <si>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</si>
  <si>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</si>
  <si>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</si>
  <si>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</si>
  <si>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</si>
  <si>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</si>
  <si>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</si>
  <si>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</si>
  <si>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</si>
  <si>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</si>
  <si>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</si>
  <si>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</si>
  <si>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</si>
  <si>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</si>
  <si>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</si>
  <si>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</si>
  <si>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</si>
  <si>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</si>
  <si>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</si>
  <si>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</si>
  <si>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</si>
  <si>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</si>
  <si>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</si>
  <si>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</si>
  <si>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</si>
  <si>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</si>
  <si>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</si>
  <si>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</si>
  <si>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</si>
  <si>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</si>
  <si>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</si>
  <si>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</si>
  <si>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</si>
  <si>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</si>
  <si>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</si>
  <si>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</si>
  <si>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</si>
  <si>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</si>
  <si>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</si>
  <si>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</si>
  <si>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</si>
  <si>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</si>
  <si>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</si>
  <si>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</si>
  <si>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</si>
  <si>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</si>
  <si>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</si>
  <si>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</si>
  <si>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</si>
  <si>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</si>
  <si>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</si>
  <si>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</si>
  <si>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</si>
  <si>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</si>
  <si>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</si>
  <si>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</si>
  <si>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</si>
  <si>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</si>
  <si>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</si>
  <si>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</si>
  <si>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</si>
  <si>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</si>
  <si>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</si>
  <si>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</si>
  <si>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</si>
  <si>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</si>
  <si>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</si>
  <si>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</si>
  <si>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</si>
  <si>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</si>
  <si>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</si>
  <si>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</si>
  <si>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</si>
  <si>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</si>
  <si>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</si>
  <si>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</si>
  <si>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</si>
  <si>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</si>
  <si>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</si>
  <si>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</si>
  <si>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</si>
  <si>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</si>
  <si>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</si>
  <si>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</si>
  <si>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</si>
  <si>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</si>
  <si>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</si>
  <si>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</si>
  <si>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</si>
  <si>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</si>
  <si>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</si>
  <si>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</si>
  <si>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</si>
  <si>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</si>
  <si>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</si>
  <si>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</si>
  <si>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</si>
  <si>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</si>
  <si>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</si>
  <si>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</si>
  <si>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</si>
  <si>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</si>
  <si>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</si>
  <si>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</si>
  <si>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</si>
  <si>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</si>
  <si>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</si>
  <si>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</si>
  <si>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</si>
  <si>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</si>
  <si>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</si>
  <si>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</si>
  <si>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</si>
  <si>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</si>
  <si>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</si>
  <si>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</si>
  <si>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</si>
  <si>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</si>
  <si>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</si>
  <si>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</si>
  <si>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</si>
  <si>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</si>
  <si>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</si>
  <si>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</si>
  <si>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</si>
  <si>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</si>
  <si>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</si>
  <si>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</si>
  <si>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</si>
  <si>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</si>
  <si>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</si>
  <si>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</si>
  <si>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</si>
  <si>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</si>
  <si>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</si>
  <si>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</si>
  <si>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</si>
  <si>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</si>
  <si>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</si>
  <si>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</si>
  <si>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</si>
  <si>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</si>
  <si>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</si>
  <si>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</si>
  <si>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</si>
  <si>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</si>
  <si>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</si>
  <si>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</si>
  <si>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</si>
  <si>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</si>
  <si>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</si>
  <si>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</si>
  <si>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</si>
  <si>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</si>
  <si>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</si>
  <si>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</si>
  <si>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</si>
  <si>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</si>
  <si>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</si>
  <si>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</si>
  <si>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</si>
  <si>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</si>
  <si>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</si>
  <si>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</si>
  <si>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</si>
  <si>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</si>
  <si>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</si>
  <si>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</si>
  <si>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</si>
  <si>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</si>
  <si>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</si>
  <si>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</si>
  <si>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</si>
  <si>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</si>
  <si>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</si>
  <si>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</si>
  <si>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</si>
  <si>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</si>
  <si>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</si>
  <si>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</si>
  <si>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</si>
  <si>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</si>
  <si>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</si>
  <si>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</si>
  <si>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</si>
  <si>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</si>
  <si>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</si>
  <si>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</si>
  <si>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</si>
  <si>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</si>
  <si>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</si>
  <si>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</si>
  <si>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</si>
  <si>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</si>
  <si>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</si>
  <si>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</si>
  <si>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</si>
  <si>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</si>
  <si>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</si>
  <si>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</si>
  <si>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</si>
  <si>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</si>
  <si>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</si>
  <si>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</si>
  <si>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</si>
  <si>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</si>
  <si>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</si>
  <si>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</si>
  <si>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</si>
  <si>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</si>
  <si>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</si>
  <si>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</si>
  <si>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</si>
  <si>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</si>
  <si>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</si>
  <si>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</si>
  <si>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</si>
  <si>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</si>
  <si>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</si>
  <si>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</si>
  <si>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</si>
  <si>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</si>
  <si>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</si>
  <si>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</si>
  <si>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</si>
  <si>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</si>
  <si>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</si>
  <si>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</si>
  <si>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</si>
  <si>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</si>
  <si>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</si>
  <si>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</si>
  <si>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</si>
  <si>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</si>
  <si>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</si>
  <si>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</si>
  <si>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</si>
  <si>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</si>
  <si>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</si>
  <si>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</si>
  <si>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</si>
  <si>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</si>
  <si>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</si>
  <si>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</si>
  <si>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</si>
  <si>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</si>
  <si>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</si>
  <si>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</si>
  <si>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</si>
  <si>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</si>
  <si>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</si>
  <si>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</si>
  <si>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</si>
  <si>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</si>
  <si>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</si>
  <si>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</si>
  <si>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</si>
  <si>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</si>
  <si>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</si>
  <si>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</si>
  <si>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</si>
  <si>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</si>
  <si>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</si>
  <si>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</si>
  <si>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</si>
  <si>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</si>
  <si>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</si>
  <si>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</si>
  <si>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</si>
  <si>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</si>
  <si>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</si>
  <si>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</si>
  <si>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</si>
  <si>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</si>
  <si>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</si>
  <si>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</si>
  <si>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</si>
  <si>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</si>
  <si>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</si>
  <si>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</si>
  <si>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</si>
  <si>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</si>
  <si>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</si>
  <si>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</si>
  <si>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</si>
  <si>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</si>
  <si>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</si>
  <si>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</si>
  <si>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</si>
  <si>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</si>
  <si>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</si>
  <si>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</si>
  <si>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</si>
  <si>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</si>
  <si>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</si>
  <si>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</si>
  <si>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</si>
  <si>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</si>
  <si>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</si>
  <si>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</si>
  <si>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</si>
  <si>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</si>
  <si>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</si>
  <si>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</si>
  <si>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</si>
  <si>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</si>
  <si>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</si>
  <si>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</si>
  <si>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</si>
  <si>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</si>
  <si>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</si>
  <si>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</si>
  <si>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</si>
  <si>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</si>
  <si>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</si>
  <si>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</si>
  <si>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</si>
  <si>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</si>
  <si>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</si>
  <si>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</si>
  <si>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</si>
  <si>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</si>
  <si>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</si>
  <si>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</si>
  <si>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</si>
  <si>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</si>
  <si>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</si>
  <si>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</si>
  <si>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</si>
  <si>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</si>
  <si>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</si>
  <si>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</si>
  <si>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</si>
  <si>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</si>
  <si>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</si>
  <si>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</si>
  <si>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</si>
  <si>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</si>
  <si>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</si>
  <si>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</si>
  <si>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</si>
  <si>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</si>
  <si>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</si>
  <si>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</si>
  <si>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</si>
  <si>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</si>
  <si>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</si>
  <si>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</si>
  <si>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</si>
  <si>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</si>
  <si>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</si>
  <si>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</si>
  <si>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</si>
  <si>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</si>
  <si>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</si>
  <si>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</si>
  <si>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</si>
  <si>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</si>
  <si>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</si>
  <si>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</si>
  <si>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</si>
  <si>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</si>
  <si>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</si>
  <si>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</si>
  <si>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</si>
  <si>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</si>
  <si>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</si>
  <si>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</si>
  <si>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</si>
  <si>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</si>
  <si>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</si>
  <si>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</si>
  <si>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</si>
  <si>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</si>
  <si>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</si>
  <si>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</si>
  <si>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</si>
  <si>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</si>
  <si>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</si>
  <si>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</si>
  <si>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</si>
  <si>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</si>
  <si>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</si>
  <si>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</si>
  <si>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</si>
  <si>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</si>
  <si>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</si>
  <si>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</si>
  <si>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</si>
  <si>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</si>
  <si>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</si>
  <si>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</si>
  <si>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</si>
  <si>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</si>
  <si>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</si>
  <si>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</si>
  <si>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</si>
  <si>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</si>
  <si>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</si>
  <si>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</si>
  <si>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</si>
  <si>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</si>
  <si>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</si>
  <si>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</si>
  <si>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</si>
  <si>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</si>
  <si>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</si>
  <si>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</si>
  <si>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</si>
  <si>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</si>
  <si>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</si>
  <si>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</si>
  <si>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</si>
  <si>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</si>
  <si>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</si>
  <si>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</si>
  <si>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</si>
  <si>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</si>
  <si>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</si>
  <si>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</si>
  <si>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</si>
  <si>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</si>
  <si>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</si>
  <si>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</si>
  <si>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</si>
  <si>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</si>
  <si>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</si>
  <si>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</si>
  <si>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</si>
  <si>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</si>
  <si>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</si>
  <si>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</si>
  <si>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</si>
  <si>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</si>
  <si>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</si>
  <si>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</si>
  <si>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</si>
  <si>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</si>
  <si>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</si>
  <si>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</si>
  <si>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</si>
  <si>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</si>
  <si>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</si>
  <si>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</si>
  <si>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</si>
  <si>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</si>
  <si>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</si>
  <si>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</si>
  <si>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</si>
  <si>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</si>
  <si>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</si>
  <si>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</si>
  <si>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</si>
  <si>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</si>
  <si>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</si>
  <si>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</si>
  <si>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</si>
  <si>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</si>
  <si>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</si>
  <si>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</si>
  <si>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</si>
  <si>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</si>
  <si>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</si>
  <si>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</si>
  <si>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</si>
  <si>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</si>
  <si>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</si>
  <si>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</si>
  <si>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</si>
  <si>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</si>
  <si>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</si>
  <si>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</si>
  <si>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</si>
  <si>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</si>
  <si>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</si>
  <si>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</si>
  <si>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</si>
  <si>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</si>
  <si>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</si>
  <si>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</si>
  <si>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</si>
  <si>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</si>
  <si>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</si>
  <si>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</si>
  <si>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</si>
  <si>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</si>
  <si>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</si>
  <si>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</si>
  <si>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</si>
  <si>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</si>
  <si>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</si>
  <si>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</si>
  <si>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</si>
  <si>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</si>
  <si>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</si>
  <si>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</si>
  <si>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</si>
  <si>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</si>
  <si>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</si>
  <si>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</si>
  <si>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</si>
  <si>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</si>
  <si>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</si>
  <si>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</si>
  <si>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</si>
  <si>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</si>
  <si>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</si>
  <si>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</si>
  <si>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</si>
  <si>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</si>
  <si>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</si>
  <si>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</si>
  <si>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</si>
  <si>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</si>
  <si>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</si>
  <si>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</si>
  <si>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</si>
  <si>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</si>
  <si>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</si>
  <si>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</si>
  <si>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</si>
  <si>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</si>
  <si>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</si>
  <si>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</si>
  <si>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</si>
  <si>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</si>
  <si>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</si>
  <si>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</si>
  <si>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</si>
  <si>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</si>
  <si>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</si>
  <si>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</si>
  <si>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</si>
  <si>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</si>
  <si>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</si>
  <si>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</si>
  <si>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</si>
  <si>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</si>
  <si>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</si>
  <si>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</si>
  <si>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</si>
  <si>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</si>
  <si>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</si>
  <si>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</si>
  <si>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</si>
  <si>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</si>
  <si>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</si>
  <si>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</si>
  <si>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</si>
  <si>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</si>
  <si>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</si>
  <si>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</si>
  <si>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</si>
  <si>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</si>
  <si>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</si>
  <si>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</si>
  <si>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</si>
  <si>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</si>
  <si>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</si>
  <si>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</si>
  <si>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</si>
  <si>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</si>
  <si>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</si>
  <si>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</si>
  <si>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</si>
  <si>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</si>
  <si>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</si>
  <si>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</si>
  <si>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</si>
  <si>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</si>
  <si>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</si>
  <si>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</si>
  <si>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</si>
  <si>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</si>
  <si>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</si>
  <si>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</si>
  <si>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</si>
  <si>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</si>
  <si>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</si>
  <si>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</si>
  <si>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</si>
  <si>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</si>
  <si>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</si>
  <si>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</si>
  <si>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</si>
  <si>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</si>
  <si>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</si>
  <si>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</si>
  <si>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</si>
  <si>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</si>
  <si>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</si>
  <si>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</si>
  <si>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</si>
  <si>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</si>
  <si>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</si>
  <si>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</si>
  <si>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</si>
  <si>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</si>
  <si>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</si>
  <si>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</si>
  <si>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</si>
  <si>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</si>
  <si>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</si>
  <si>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</si>
  <si>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</si>
  <si>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</si>
  <si>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</si>
  <si>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</si>
  <si>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</si>
  <si>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</si>
  <si>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</si>
  <si>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</si>
  <si>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</si>
  <si>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</si>
  <si>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</si>
  <si>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</si>
  <si>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</si>
  <si>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</si>
  <si>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</si>
  <si>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</si>
  <si>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</si>
  <si>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</si>
  <si>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</si>
  <si>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</si>
  <si>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</si>
  <si>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</si>
  <si>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</si>
  <si>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</si>
  <si>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</si>
  <si>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</si>
  <si>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</si>
  <si>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</si>
  <si>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</si>
  <si>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</si>
  <si>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</si>
  <si>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</si>
  <si>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</si>
  <si>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</si>
  <si>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</si>
  <si>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</si>
  <si>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</si>
  <si>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</si>
  <si>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</si>
  <si>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</si>
  <si>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</si>
  <si>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</si>
  <si>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</si>
  <si>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</si>
  <si>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</si>
  <si>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</si>
  <si>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</si>
  <si>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</si>
  <si>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</si>
  <si>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</si>
  <si>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</si>
  <si>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</si>
  <si>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</si>
  <si>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</si>
  <si>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</si>
  <si>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</si>
  <si>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</si>
  <si>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</si>
  <si>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</si>
  <si>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</si>
  <si>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</si>
  <si>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</si>
  <si>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</si>
  <si>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</si>
  <si>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</si>
  <si>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</si>
  <si>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</si>
  <si>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</si>
  <si>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</si>
  <si>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</si>
  <si>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</si>
  <si>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</si>
  <si>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</si>
  <si>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</si>
  <si>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</si>
  <si>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</si>
  <si>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</si>
  <si>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</si>
  <si>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</si>
  <si>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</si>
  <si>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</si>
  <si>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</si>
  <si>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</si>
  <si>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</si>
  <si>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</si>
  <si>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</si>
  <si>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</si>
  <si>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</si>
  <si>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</si>
  <si>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</si>
  <si>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</si>
  <si>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</si>
  <si>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</si>
  <si>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</si>
  <si>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</si>
  <si>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</si>
  <si>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</si>
  <si>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</si>
  <si>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</si>
  <si>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</si>
  <si>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</si>
  <si>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</si>
  <si>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</si>
  <si>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</si>
  <si>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</si>
  <si>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</si>
  <si>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</si>
  <si>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</si>
  <si>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</si>
  <si>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</si>
  <si>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</si>
  <si>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</si>
  <si>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</si>
  <si>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</si>
  <si>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</si>
  <si>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</si>
  <si>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</si>
  <si>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</si>
  <si>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</si>
  <si>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</si>
  <si>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</si>
  <si>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</si>
  <si>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</si>
  <si>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</si>
  <si>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</si>
  <si>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</si>
  <si>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</si>
  <si>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</si>
  <si>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</si>
  <si>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</si>
  <si>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</si>
  <si>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</si>
  <si>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</si>
  <si>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</si>
  <si>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</si>
  <si>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</si>
  <si>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</si>
  <si>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</si>
  <si>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</si>
  <si>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</si>
  <si>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</si>
  <si>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</si>
  <si>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</si>
  <si>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</si>
  <si>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</si>
  <si>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</si>
  <si>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</si>
  <si>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</si>
  <si>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</si>
  <si>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</si>
  <si>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</si>
  <si>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</si>
  <si>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</si>
  <si>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</si>
  <si>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</si>
  <si>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</si>
  <si>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</si>
  <si>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</si>
  <si>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</si>
  <si>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</si>
  <si>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</si>
  <si>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</si>
  <si>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</si>
  <si>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</si>
  <si>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</si>
  <si>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</si>
  <si>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</si>
  <si>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</si>
  <si>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</si>
  <si>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</si>
  <si>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</si>
  <si>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</si>
  <si>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</si>
  <si>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</si>
  <si>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</si>
  <si>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</si>
  <si>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</si>
  <si>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</si>
  <si>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</si>
  <si>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</si>
  <si>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</si>
  <si>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</si>
  <si>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</si>
  <si>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</si>
  <si>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</si>
  <si>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</si>
  <si>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</si>
  <si>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</si>
  <si>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</si>
  <si>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</si>
  <si>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</si>
  <si>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</si>
  <si>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</si>
  <si>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</si>
  <si>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</si>
  <si>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</si>
  <si>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</si>
  <si>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</si>
  <si>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</si>
  <si>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</si>
  <si>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</si>
  <si>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</si>
  <si>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</si>
  <si>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</si>
  <si>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</si>
  <si>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</si>
  <si>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</si>
  <si>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</si>
  <si>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</si>
  <si>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</si>
  <si>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</si>
  <si>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</si>
  <si>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</si>
  <si>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</si>
  <si>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</si>
  <si>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</si>
  <si>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</si>
  <si>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</si>
  <si>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</si>
  <si>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</si>
  <si>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</si>
  <si>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</si>
  <si>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</si>
  <si>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</si>
  <si>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</si>
  <si>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</si>
  <si>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</si>
  <si>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</si>
  <si>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</si>
  <si>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</si>
  <si>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</si>
  <si>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</si>
  <si>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</si>
  <si>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</si>
  <si>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</si>
  <si>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</si>
  <si>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</si>
  <si>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</si>
  <si>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</si>
  <si>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</si>
  <si>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</si>
  <si>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</si>
  <si>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</si>
  <si>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</si>
  <si>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</si>
  <si>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</si>
  <si>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</si>
  <si>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</si>
  <si>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</si>
  <si>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</si>
  <si>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</si>
  <si>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</si>
  <si>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</si>
  <si>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</si>
  <si>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</si>
  <si>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</si>
  <si>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</si>
  <si>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</si>
  <si>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</si>
  <si>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</si>
  <si>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</si>
  <si>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</si>
  <si>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</si>
  <si>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</si>
  <si>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</si>
  <si>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</si>
  <si>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</si>
  <si>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</si>
  <si>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</si>
  <si>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</si>
  <si>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</si>
  <si>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</si>
  <si>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</si>
  <si>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</si>
  <si>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</si>
  <si>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</si>
  <si>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</si>
  <si>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</si>
  <si>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</si>
  <si>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</si>
  <si>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</si>
  <si>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</si>
  <si>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</si>
  <si>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</si>
  <si>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</si>
  <si>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</si>
  <si>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</si>
  <si>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</si>
  <si>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</si>
  <si>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</si>
  <si>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</si>
  <si>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</si>
  <si>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</si>
  <si>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</si>
  <si>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</si>
  <si>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</si>
  <si>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</si>
  <si>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</si>
  <si>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</si>
  <si>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</si>
  <si>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</si>
  <si>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</si>
  <si>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</si>
  <si>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</si>
  <si>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</si>
  <si>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</si>
  <si>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</si>
  <si>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</si>
  <si>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</si>
  <si>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</si>
  <si>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</si>
  <si>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</si>
  <si>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</si>
  <si>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</si>
  <si>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</si>
  <si>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</si>
  <si>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</si>
  <si>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</si>
  <si>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</si>
  <si>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</si>
  <si>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</si>
  <si>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</si>
  <si>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</si>
  <si>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</si>
  <si>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</si>
  <si>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</si>
  <si>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</si>
  <si>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</si>
  <si>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</si>
  <si>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</si>
  <si>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</si>
  <si>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</si>
  <si>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</si>
  <si>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</si>
  <si>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</si>
  <si>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</si>
  <si>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</si>
  <si>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</si>
  <si>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</si>
  <si>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</si>
  <si>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</si>
  <si>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</si>
  <si>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</si>
  <si>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</si>
  <si>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</si>
  <si>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</si>
  <si>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</si>
  <si>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</si>
  <si>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</si>
  <si>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</si>
  <si>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</si>
  <si>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</si>
  <si>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</si>
  <si>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</si>
  <si>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</si>
  <si>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</si>
  <si>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</si>
  <si>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</si>
  <si>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</si>
  <si>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</si>
  <si>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</si>
  <si>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</si>
  <si>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</si>
  <si>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</si>
  <si>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</si>
  <si>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</si>
  <si>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</si>
  <si>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</si>
  <si>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</si>
  <si>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</si>
  <si>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</si>
  <si>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</si>
  <si>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</si>
  <si>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</si>
  <si>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</si>
  <si>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</si>
  <si>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</si>
  <si>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</si>
  <si>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</si>
  <si>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</si>
  <si>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</si>
  <si>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</si>
  <si>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</si>
  <si>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</si>
  <si>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</si>
  <si>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</si>
  <si>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</si>
  <si>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</si>
  <si>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</si>
  <si>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</si>
  <si>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</si>
  <si>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</si>
  <si>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</si>
  <si>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</si>
  <si>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</si>
  <si>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</si>
  <si>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</si>
  <si>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</si>
  <si>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</si>
  <si>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</si>
  <si>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</si>
  <si>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</si>
  <si>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</si>
  <si>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</si>
  <si>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</si>
  <si>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</si>
  <si>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</si>
  <si>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</si>
  <si>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</si>
  <si>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</si>
  <si>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</si>
  <si>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</si>
  <si>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</si>
  <si>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</si>
  <si>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</si>
  <si>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</si>
  <si>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</si>
  <si>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</si>
  <si>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</si>
  <si>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</si>
  <si>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</si>
  <si>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</si>
  <si>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</si>
  <si>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</si>
  <si>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</si>
  <si>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</si>
  <si>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</si>
  <si>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</si>
  <si>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</si>
  <si>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</si>
  <si>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</si>
  <si>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</si>
  <si>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</si>
  <si>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</si>
  <si>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</si>
  <si>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</si>
  <si>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</si>
  <si>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</si>
  <si>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</si>
  <si>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</si>
  <si>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</si>
  <si>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</si>
  <si>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</si>
  <si>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</si>
  <si>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</si>
  <si>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</si>
  <si>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</si>
  <si>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</si>
  <si>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</si>
  <si>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</si>
  <si>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</si>
  <si>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</si>
  <si>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</si>
  <si>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</si>
  <si>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</si>
  <si>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</si>
  <si>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</si>
  <si>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</si>
  <si>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</si>
  <si>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</si>
  <si>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</si>
  <si>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</si>
  <si>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</si>
  <si>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</si>
  <si>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</si>
  <si>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</si>
  <si>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</si>
  <si>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</si>
  <si>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</si>
  <si>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</si>
  <si>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</si>
  <si>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</si>
  <si>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</si>
  <si>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</si>
  <si>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</si>
  <si>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</si>
  <si>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</si>
  <si>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</si>
  <si>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</si>
  <si>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</si>
  <si>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</si>
  <si>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</si>
  <si>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</si>
  <si>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</si>
  <si>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</si>
  <si>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</si>
  <si>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</si>
  <si>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</si>
  <si>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</si>
  <si>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</si>
  <si>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</si>
  <si>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</si>
  <si>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</si>
  <si>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</si>
  <si>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</si>
  <si>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</si>
  <si>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</si>
  <si>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</si>
  <si>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</si>
  <si>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</si>
  <si>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</si>
  <si>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</si>
  <si>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</si>
  <si>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</si>
  <si>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</si>
  <si>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</si>
  <si>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</si>
  <si>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</si>
  <si>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</si>
  <si>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</si>
  <si>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</si>
  <si>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</si>
  <si>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</si>
  <si>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</si>
  <si>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</si>
  <si>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</si>
  <si>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</si>
  <si>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</si>
  <si>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</si>
  <si>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</si>
  <si>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</si>
  <si>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</si>
  <si>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</si>
  <si>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</si>
  <si>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</si>
  <si>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</si>
  <si>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</si>
  <si>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</si>
  <si>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</si>
  <si>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</si>
  <si>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</si>
  <si>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</si>
  <si>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</si>
  <si>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</si>
  <si>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</si>
  <si>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</si>
  <si>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</si>
  <si>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</si>
  <si>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</si>
  <si>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</si>
  <si>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</si>
  <si>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</si>
  <si>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</si>
  <si>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</si>
  <si>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</si>
  <si>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</si>
  <si>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</si>
  <si>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</si>
  <si>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</si>
  <si>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</si>
  <si>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</si>
  <si>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</si>
  <si>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</si>
  <si>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</si>
  <si>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</si>
  <si>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</si>
  <si>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</si>
  <si>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</si>
  <si>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</si>
  <si>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</si>
  <si>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</si>
  <si>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</si>
  <si>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</si>
  <si>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</si>
  <si>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</si>
  <si>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</si>
  <si>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</si>
  <si>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</si>
  <si>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</si>
  <si>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</si>
  <si>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</si>
  <si>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</si>
  <si>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</si>
  <si>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</si>
  <si>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</si>
  <si>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</si>
  <si>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</si>
  <si>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</si>
  <si>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</si>
  <si>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</si>
  <si>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</si>
  <si>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</si>
  <si>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</si>
  <si>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</si>
  <si>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</si>
  <si>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</si>
  <si>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</si>
  <si>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</si>
  <si>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</si>
  <si>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</si>
  <si>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</si>
  <si>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</si>
  <si>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</si>
  <si>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</si>
  <si>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</si>
  <si>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</si>
  <si>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</si>
  <si>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</si>
  <si>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</si>
  <si>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</si>
  <si>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</si>
  <si>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</si>
  <si>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</si>
  <si>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</si>
  <si>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</si>
  <si>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</si>
  <si>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</si>
  <si>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</si>
  <si>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</si>
  <si>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</si>
  <si>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</si>
  <si>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</si>
  <si>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</si>
  <si>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</si>
  <si>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</si>
  <si>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</si>
  <si>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</si>
  <si>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</si>
  <si>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</si>
  <si>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</si>
  <si>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</si>
  <si>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</si>
  <si>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</si>
  <si>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</si>
  <si>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</si>
  <si>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</si>
  <si>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</si>
  <si>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</si>
  <si>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</si>
  <si>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</si>
  <si>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</si>
  <si>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</si>
  <si>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</si>
  <si>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</si>
  <si>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</si>
  <si>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</si>
  <si>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</si>
  <si>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</si>
  <si>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</si>
  <si>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</si>
  <si>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</si>
  <si>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</si>
  <si>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</si>
  <si>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</si>
  <si>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</si>
  <si>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</si>
  <si>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</si>
  <si>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</si>
  <si>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</si>
  <si>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</si>
  <si>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</si>
  <si>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</si>
  <si>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</si>
  <si>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</si>
  <si>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</si>
  <si>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</si>
  <si>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</si>
  <si>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</si>
  <si>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</si>
  <si>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</si>
  <si>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</si>
  <si>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</si>
  <si>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</si>
  <si>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</si>
  <si>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</si>
  <si>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</si>
  <si>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</si>
  <si>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</si>
  <si>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</si>
  <si>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</si>
  <si>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</si>
  <si>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</si>
  <si>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</si>
  <si>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</si>
  <si>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</si>
  <si>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</si>
  <si>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</si>
  <si>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</si>
  <si>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</si>
  <si>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</si>
  <si>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</si>
  <si>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</si>
  <si>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</si>
  <si>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</si>
  <si>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</si>
  <si>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</si>
  <si>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</si>
  <si>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</si>
  <si>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</si>
  <si>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</si>
  <si>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</si>
  <si>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</si>
  <si>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</si>
  <si>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</si>
  <si>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</si>
  <si>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</si>
  <si>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</si>
  <si>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</si>
  <si>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</si>
  <si>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</si>
  <si>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</si>
  <si>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</si>
  <si>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</si>
  <si>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</si>
  <si>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</si>
  <si>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</si>
  <si>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</si>
  <si>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</si>
  <si>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</si>
  <si>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</si>
  <si>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</si>
  <si>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</si>
  <si>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</si>
  <si>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</si>
  <si>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</si>
  <si>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</si>
  <si>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</si>
  <si>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</si>
  <si>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</si>
  <si>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</si>
  <si>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</si>
  <si>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</si>
  <si>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</si>
  <si>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</si>
  <si>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</si>
  <si>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</si>
  <si>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</si>
  <si>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</si>
  <si>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</si>
  <si>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</si>
  <si>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</si>
  <si>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</si>
  <si>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</si>
  <si>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</si>
  <si>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</si>
  <si>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</si>
  <si>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</si>
  <si>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</si>
  <si>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</si>
  <si>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</si>
  <si>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</si>
  <si>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</si>
  <si>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</si>
  <si>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</si>
  <si>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</si>
  <si>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</si>
  <si>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</si>
  <si>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</si>
  <si>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</si>
  <si>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</si>
  <si>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</si>
  <si>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</si>
  <si>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</si>
  <si>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</si>
  <si>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</si>
  <si>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</si>
  <si>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</si>
  <si>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</si>
  <si>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</si>
  <si>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</si>
  <si>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</si>
  <si>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</si>
  <si>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</si>
  <si>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</si>
  <si>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</si>
  <si>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</si>
  <si>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</si>
  <si>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</si>
  <si>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</si>
  <si>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</si>
  <si>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</si>
  <si>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</si>
  <si>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</si>
  <si>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</si>
  <si>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</si>
  <si>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</si>
  <si>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</si>
  <si>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</si>
  <si>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</si>
  <si>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</si>
  <si>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</si>
  <si>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</si>
  <si>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</si>
  <si>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</si>
  <si>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</si>
  <si>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</si>
  <si>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</si>
  <si>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</si>
  <si>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</si>
  <si>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</si>
  <si>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</si>
  <si>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</si>
  <si>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</si>
  <si>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</si>
  <si>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</si>
  <si>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</si>
  <si>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</si>
  <si>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</si>
  <si>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</si>
  <si>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</si>
  <si>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</si>
  <si>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</si>
  <si>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</si>
  <si>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</si>
  <si>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</si>
  <si>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</si>
  <si>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</si>
  <si>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</si>
  <si>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</si>
  <si>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</si>
  <si>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</si>
  <si>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</si>
  <si>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</si>
  <si>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</si>
  <si>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</si>
  <si>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</si>
  <si>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</si>
  <si>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</si>
  <si>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</si>
  <si>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</si>
  <si>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</si>
  <si>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</si>
  <si>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</si>
  <si>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</si>
  <si>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</si>
  <si>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</si>
  <si>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</si>
  <si>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</si>
  <si>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</si>
  <si>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</si>
  <si>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</si>
  <si>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</si>
  <si>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</si>
  <si>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</si>
  <si>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</si>
  <si>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</si>
  <si>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</si>
  <si>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</si>
  <si>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</si>
  <si>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</si>
  <si>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</si>
  <si>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</si>
  <si>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</si>
  <si>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</si>
  <si>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</si>
  <si>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</si>
  <si>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</si>
  <si>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</si>
  <si>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</si>
  <si>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</si>
  <si>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</si>
  <si>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</si>
  <si>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</si>
  <si>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</si>
  <si>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</si>
  <si>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</si>
  <si>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</si>
  <si>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</si>
  <si>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</si>
  <si>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</si>
  <si>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</si>
  <si>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</si>
  <si>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</si>
  <si>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</si>
  <si>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</si>
  <si>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</si>
  <si>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</si>
  <si>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</si>
  <si>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</si>
  <si>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</si>
  <si>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</si>
  <si>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</si>
  <si>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</si>
  <si>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</si>
  <si>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</si>
  <si>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</si>
  <si>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</si>
  <si>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</si>
  <si>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</si>
  <si>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</si>
  <si>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</si>
  <si>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</si>
  <si>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</si>
  <si>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</si>
  <si>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</si>
  <si>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</si>
  <si>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</si>
  <si>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</si>
  <si>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</si>
  <si>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</si>
  <si>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</si>
  <si>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</si>
  <si>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</si>
  <si>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</si>
  <si>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</si>
  <si>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</si>
  <si>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</si>
  <si>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</si>
  <si>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</si>
  <si>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</si>
  <si>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</si>
  <si>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</si>
  <si>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</si>
  <si>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</si>
  <si>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</si>
  <si>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</si>
  <si>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</si>
  <si>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</si>
  <si>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</si>
  <si>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</si>
  <si>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</si>
  <si>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</si>
  <si>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</si>
  <si>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</si>
  <si>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</si>
  <si>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</si>
  <si>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</si>
  <si>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</si>
  <si>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</si>
  <si>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</si>
  <si>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</si>
  <si>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</si>
  <si>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</si>
  <si>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</si>
  <si>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</si>
  <si>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</si>
  <si>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</si>
  <si>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</si>
  <si>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</si>
  <si>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</si>
  <si>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</si>
  <si>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</si>
  <si>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</si>
  <si>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</si>
  <si>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</si>
  <si>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</si>
  <si>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</si>
  <si>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</si>
  <si>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</si>
  <si>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</si>
  <si>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</si>
  <si>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</si>
  <si>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</si>
  <si>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</si>
  <si>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</si>
  <si>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</si>
  <si>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</si>
  <si>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</si>
  <si>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</si>
  <si>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</si>
  <si>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</si>
  <si>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</si>
  <si>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</si>
  <si>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</si>
  <si>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</si>
  <si>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</si>
  <si>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</si>
  <si>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</si>
  <si>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</si>
  <si>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</si>
  <si>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</si>
  <si>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</si>
  <si>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</si>
  <si>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</si>
  <si>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</si>
  <si>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</si>
  <si>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</si>
  <si>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</si>
  <si>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</si>
  <si>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</si>
  <si>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</si>
  <si>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</si>
  <si>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</si>
  <si>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</si>
  <si>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</si>
  <si>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</si>
  <si>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</si>
  <si>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</si>
  <si>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</si>
  <si>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</si>
  <si>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</si>
  <si>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</si>
  <si>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</si>
  <si>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</si>
  <si>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</si>
  <si>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</si>
  <si>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</si>
  <si>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</si>
  <si>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</si>
  <si>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</si>
  <si>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</si>
  <si>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</si>
  <si>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</si>
  <si>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</si>
  <si>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</si>
  <si>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</si>
  <si>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</si>
  <si>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</si>
  <si>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</si>
  <si>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</si>
  <si>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</si>
  <si>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</si>
  <si>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</si>
  <si>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</si>
  <si>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</si>
  <si>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</si>
  <si>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</si>
  <si>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</si>
  <si>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</si>
  <si>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</si>
  <si>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</si>
  <si>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</si>
  <si>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</si>
  <si>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</si>
  <si>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</si>
  <si>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</si>
  <si>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</si>
  <si>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</si>
  <si>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</si>
  <si>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</si>
  <si>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</si>
  <si>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</si>
  <si>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</si>
  <si>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</si>
  <si>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</si>
  <si>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</si>
  <si>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</si>
  <si>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</si>
  <si>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</si>
  <si>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</si>
  <si>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</si>
  <si>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</si>
  <si>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</si>
  <si>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</si>
  <si>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</si>
  <si>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</si>
  <si>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</si>
  <si>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</si>
  <si>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</si>
  <si>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</si>
  <si>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</si>
  <si>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</si>
  <si>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</si>
  <si>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</si>
  <si>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</si>
  <si>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</si>
  <si>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</si>
  <si>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</si>
  <si>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</si>
  <si>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</si>
  <si>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</si>
  <si>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</si>
  <si>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</si>
  <si>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</si>
  <si>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</si>
  <si>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</si>
  <si>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</si>
  <si>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</si>
  <si>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</si>
  <si>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</si>
  <si>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</si>
  <si>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</si>
  <si>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</si>
  <si>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</si>
  <si>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</si>
  <si>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</si>
  <si>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</si>
  <si>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</si>
  <si>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</si>
  <si>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</si>
  <si>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</si>
  <si>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</si>
  <si>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</si>
  <si>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</si>
  <si>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</si>
  <si>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</si>
  <si>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</si>
  <si>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</si>
  <si>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</si>
  <si>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</si>
  <si>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</si>
  <si>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</si>
  <si>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</si>
  <si>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</si>
  <si>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</si>
  <si>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</si>
  <si>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</si>
  <si>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</si>
  <si>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</si>
  <si>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</si>
  <si>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</si>
  <si>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</si>
  <si>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</si>
  <si>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</si>
  <si>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</si>
  <si>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</si>
  <si>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</si>
  <si>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</si>
  <si>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</si>
  <si>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</si>
  <si>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</si>
  <si>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</si>
  <si>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</si>
  <si>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</si>
  <si>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</si>
  <si>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</si>
  <si>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</si>
  <si>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</si>
  <si>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</si>
  <si>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</si>
  <si>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</si>
  <si>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</si>
  <si>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</si>
  <si>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</si>
  <si>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</si>
  <si>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</si>
  <si>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</si>
  <si>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</si>
  <si>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</si>
  <si>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</si>
  <si>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</si>
  <si>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</si>
  <si>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</si>
  <si>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</si>
  <si>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</si>
  <si>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</si>
  <si>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</si>
  <si>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</si>
  <si>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</si>
  <si>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</si>
  <si>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</si>
  <si>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</si>
  <si>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</si>
  <si>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</si>
  <si>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</si>
  <si>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</si>
  <si>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</si>
  <si>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</si>
  <si>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</si>
  <si>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</si>
  <si>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</si>
  <si>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</si>
  <si>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</si>
  <si>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</si>
  <si>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</si>
  <si>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</si>
  <si>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</si>
  <si>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</si>
  <si>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</si>
  <si>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</si>
  <si>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</si>
  <si>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</si>
  <si>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</si>
  <si>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</si>
  <si>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</si>
  <si>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</si>
  <si>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</si>
  <si>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</si>
  <si>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</si>
  <si>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</si>
  <si>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</si>
  <si>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</si>
  <si>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</si>
  <si>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</si>
  <si>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</si>
  <si>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</si>
  <si>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</si>
  <si>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</si>
  <si>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</si>
  <si>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</si>
  <si>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</si>
  <si>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</si>
  <si>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</si>
  <si>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</si>
  <si>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</si>
  <si>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</si>
  <si>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</si>
  <si>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</si>
  <si>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</si>
  <si>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</si>
  <si>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</si>
  <si>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</si>
  <si>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</si>
  <si>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</si>
  <si>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</si>
  <si>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</si>
  <si>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</si>
  <si>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</si>
  <si>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</si>
  <si>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</si>
  <si>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</si>
  <si>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</si>
  <si>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</si>
  <si>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</si>
  <si>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</si>
  <si>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</si>
  <si>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</si>
  <si>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</si>
  <si>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</si>
  <si>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</si>
  <si>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</si>
  <si>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</si>
  <si>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</si>
  <si>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</si>
  <si>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</si>
  <si>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</si>
  <si>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</si>
  <si>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</si>
  <si>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</si>
  <si>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</si>
  <si>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</si>
  <si>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</si>
  <si>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</si>
  <si>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</si>
  <si>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</si>
  <si>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</si>
  <si>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</si>
  <si>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</si>
  <si>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</si>
  <si>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</si>
  <si>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</si>
  <si>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</si>
  <si>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</si>
  <si>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</si>
  <si>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</si>
  <si>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</si>
  <si>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</si>
  <si>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</si>
  <si>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</si>
  <si>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</si>
  <si>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</si>
  <si>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</si>
  <si>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</si>
  <si>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</si>
  <si>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</si>
  <si>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</si>
  <si>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</si>
  <si>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</si>
  <si>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</si>
  <si>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</si>
  <si>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</si>
  <si>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</si>
  <si>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</si>
  <si>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</si>
  <si>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</si>
  <si>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</si>
  <si>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</si>
  <si>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</si>
  <si>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</si>
  <si>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</si>
  <si>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</si>
  <si>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</si>
  <si>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</si>
  <si>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</si>
  <si>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</si>
  <si>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</si>
  <si>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</si>
  <si>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</si>
  <si>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</si>
  <si>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</si>
  <si>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</si>
  <si>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</si>
  <si>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</si>
  <si>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</si>
  <si>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</si>
  <si>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</si>
  <si>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</si>
  <si>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</si>
  <si>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</si>
  <si>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</si>
  <si>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</si>
  <si>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</si>
  <si>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</si>
  <si>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</si>
  <si>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</si>
  <si>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</si>
  <si>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</si>
  <si>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</si>
  <si>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</si>
  <si>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</si>
  <si>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</si>
  <si>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</si>
  <si>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</si>
  <si>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</si>
  <si>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</si>
  <si>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</si>
  <si>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</si>
  <si>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</si>
  <si>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</si>
  <si>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</si>
  <si>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</si>
  <si>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</si>
  <si>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</si>
  <si>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</si>
  <si>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</si>
  <si>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</si>
  <si>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</si>
  <si>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</si>
  <si>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</si>
  <si>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</si>
  <si>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</si>
  <si>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</si>
  <si>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</si>
  <si>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</si>
  <si>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</si>
  <si>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</si>
  <si>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</si>
  <si>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</si>
  <si>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</si>
  <si>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</si>
  <si>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</si>
  <si>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</si>
  <si>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</si>
  <si>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</si>
  <si>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</si>
  <si>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</si>
  <si>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</si>
  <si>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</si>
  <si>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</si>
  <si>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</si>
  <si>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</si>
  <si>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</si>
  <si>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</si>
  <si>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</si>
  <si>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</si>
  <si>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</si>
  <si>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</si>
  <si>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</si>
  <si>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</si>
  <si>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</si>
  <si>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</si>
  <si>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</si>
  <si>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</si>
  <si>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</si>
  <si>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</si>
  <si>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</si>
  <si>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</si>
  <si>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</si>
  <si>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</si>
  <si>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</si>
  <si>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</si>
  <si>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</si>
  <si>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</si>
  <si>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</si>
  <si>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</si>
  <si>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</si>
  <si>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</si>
  <si>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</si>
  <si>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</si>
  <si>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</si>
  <si>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</si>
  <si>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</si>
  <si>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</si>
  <si>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</si>
  <si>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</si>
  <si>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</si>
  <si>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</si>
  <si>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</si>
  <si>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</si>
  <si>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</si>
  <si>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</si>
  <si>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</si>
  <si>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</si>
  <si>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</si>
  <si>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</si>
  <si>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</si>
  <si>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</si>
  <si>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</si>
  <si>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</si>
  <si>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</si>
  <si>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</si>
  <si>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</si>
  <si>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</si>
  <si>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</si>
  <si>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</si>
  <si>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</si>
  <si>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</si>
  <si>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</si>
  <si>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</si>
  <si>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</si>
  <si>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</si>
  <si>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</si>
  <si>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</si>
  <si>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</si>
  <si>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</si>
  <si>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</si>
  <si>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</si>
  <si>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</si>
  <si>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</si>
  <si>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</si>
  <si>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</si>
  <si>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</si>
  <si>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</si>
  <si>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</si>
  <si>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</si>
  <si>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</si>
  <si>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</si>
  <si>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</si>
  <si>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</si>
  <si>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</si>
  <si>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</si>
  <si>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</si>
  <si>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</si>
  <si>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</si>
  <si>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</si>
  <si>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</si>
  <si>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</si>
  <si>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</si>
  <si>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</si>
  <si>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</si>
  <si>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</si>
  <si>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</si>
  <si>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</si>
  <si>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</si>
  <si>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</si>
  <si>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</si>
  <si>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</si>
  <si>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</si>
  <si>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</si>
  <si>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</si>
  <si>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</si>
  <si>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</si>
  <si>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</si>
  <si>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</si>
  <si>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</si>
  <si>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</si>
  <si>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</si>
  <si>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</si>
  <si>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</si>
  <si>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</si>
  <si>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</si>
  <si>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</si>
  <si>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</si>
  <si>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</si>
  <si>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</si>
  <si>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</si>
  <si>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</si>
  <si>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</si>
  <si>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</si>
  <si>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</si>
  <si>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</si>
  <si>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</si>
  <si>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</si>
  <si>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</si>
  <si>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</si>
  <si>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</si>
  <si>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</si>
  <si>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</si>
  <si>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</si>
  <si>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</si>
  <si>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</si>
  <si>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</si>
  <si>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</si>
  <si>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</si>
  <si>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</si>
  <si>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</si>
  <si>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</si>
  <si>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</si>
  <si>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</si>
  <si>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</si>
  <si>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</si>
  <si>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</si>
  <si>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</si>
  <si>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</si>
  <si>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</si>
  <si>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</si>
  <si>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</si>
  <si>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</si>
  <si>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</si>
  <si>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</si>
  <si>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</si>
  <si>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</si>
  <si>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</si>
  <si>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</si>
  <si>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</si>
  <si>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</si>
  <si>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</si>
  <si>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</si>
  <si>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</si>
  <si>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</si>
  <si>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</si>
  <si>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</si>
  <si>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</si>
  <si>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</si>
  <si>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</si>
  <si>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</si>
  <si>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</si>
  <si>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</si>
  <si>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</si>
  <si>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</si>
  <si>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</si>
  <si>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</si>
  <si>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</si>
  <si>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</si>
  <si>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</si>
  <si>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</si>
  <si>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</si>
  <si>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</si>
  <si>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</si>
  <si>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</si>
  <si>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</si>
  <si>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</si>
  <si>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</si>
  <si>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</si>
  <si>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</si>
  <si>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</si>
  <si>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</si>
  <si>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</si>
  <si>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</si>
  <si>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</si>
  <si>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</si>
  <si>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</si>
  <si>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</si>
  <si>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</si>
  <si>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</si>
  <si>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</si>
  <si>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</si>
  <si>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</si>
  <si>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</si>
  <si>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</si>
  <si>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</si>
  <si>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</si>
  <si>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</si>
  <si>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</si>
  <si>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</si>
  <si>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</si>
  <si>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</si>
  <si>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</si>
  <si>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</si>
  <si>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</si>
  <si>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</si>
  <si>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</si>
  <si>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</si>
  <si>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</si>
  <si>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</si>
  <si>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</si>
  <si>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</si>
  <si>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</si>
  <si>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</si>
  <si>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</si>
  <si>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</si>
  <si>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</si>
  <si>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</si>
  <si>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</si>
  <si>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</si>
  <si>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</si>
  <si>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</si>
  <si>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</si>
  <si>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</si>
  <si>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</si>
  <si>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</si>
  <si>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</si>
  <si>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</si>
  <si>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</si>
  <si>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</si>
  <si>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</si>
  <si>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</si>
  <si>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</si>
  <si>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</si>
  <si>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</si>
  <si>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</si>
  <si>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</si>
  <si>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</si>
  <si>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</si>
  <si>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</si>
  <si>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</si>
  <si>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</si>
  <si>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</si>
  <si>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</si>
  <si>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</si>
  <si>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</si>
  <si>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</si>
  <si>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</si>
  <si>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</si>
  <si>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</si>
  <si>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</si>
  <si>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</si>
  <si>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</si>
  <si>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</si>
  <si>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</si>
  <si>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</si>
  <si>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</si>
  <si>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</si>
  <si>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</si>
  <si>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</si>
  <si>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</si>
  <si>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</si>
  <si>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</si>
  <si>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</si>
  <si>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</si>
  <si>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</si>
  <si>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</si>
  <si>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</si>
  <si>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</si>
  <si>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</si>
  <si>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</si>
  <si>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</si>
  <si>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</si>
  <si>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</si>
  <si>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</si>
  <si>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</si>
  <si>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</si>
  <si>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</si>
  <si>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</si>
  <si>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</si>
  <si>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</si>
  <si>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</si>
  <si>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</si>
  <si>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</si>
  <si>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</si>
  <si>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</si>
  <si>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</si>
  <si>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</si>
  <si>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</si>
  <si>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</si>
  <si>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</si>
  <si>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</si>
  <si>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</si>
  <si>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</si>
  <si>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</si>
  <si>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</si>
  <si>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</si>
  <si>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</si>
  <si>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</si>
  <si>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</si>
  <si>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</si>
  <si>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</si>
  <si>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</si>
  <si>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</si>
  <si>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</si>
  <si>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</si>
  <si>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</si>
  <si>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</si>
  <si>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</si>
  <si>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</si>
  <si>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</si>
  <si>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</si>
  <si>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</si>
  <si>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</si>
  <si>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</si>
  <si>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</si>
  <si>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</si>
  <si>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</si>
  <si>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</si>
  <si>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</si>
  <si>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</si>
  <si>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</si>
  <si>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</si>
  <si>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</si>
  <si>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</si>
  <si>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</si>
  <si>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</si>
  <si>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</si>
  <si>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</si>
  <si>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</si>
  <si>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</si>
  <si>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</si>
  <si>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</si>
  <si>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</si>
  <si>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</si>
  <si>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</si>
  <si>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</si>
  <si>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</si>
  <si>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</si>
  <si>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</si>
  <si>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</si>
  <si>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</si>
  <si>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</si>
  <si>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</si>
  <si>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</si>
  <si>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</si>
  <si>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</si>
  <si>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</si>
  <si>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</si>
  <si>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</si>
  <si>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</si>
  <si>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</si>
  <si>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</si>
  <si>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</si>
  <si>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</si>
  <si>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</si>
  <si>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</si>
  <si>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</si>
  <si>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</si>
  <si>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</si>
  <si>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</si>
  <si>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</si>
  <si>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</si>
  <si>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</si>
  <si>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</si>
  <si>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</si>
  <si>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</si>
  <si>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</si>
  <si>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</si>
  <si>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</si>
  <si>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</si>
  <si>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</si>
  <si>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</si>
  <si>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</si>
  <si>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</si>
  <si>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</si>
  <si>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</si>
  <si>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</si>
  <si>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</si>
  <si>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</si>
  <si>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</si>
  <si>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</si>
  <si>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</si>
  <si>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</si>
  <si>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</si>
  <si>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</si>
  <si>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</si>
  <si>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</si>
  <si>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</si>
  <si>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</si>
  <si>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</si>
  <si>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</si>
  <si>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</si>
  <si>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</si>
  <si>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</si>
  <si>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</si>
  <si>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</si>
  <si>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</si>
  <si>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</si>
  <si>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</si>
  <si>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</si>
  <si>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</si>
  <si>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</si>
  <si>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</si>
  <si>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</si>
  <si>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</si>
  <si>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</si>
  <si>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</si>
  <si>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</si>
  <si>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</si>
  <si>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</si>
  <si>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</si>
  <si>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</si>
  <si>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</si>
  <si>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</si>
  <si>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</si>
  <si>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</si>
  <si>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</si>
  <si>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</si>
  <si>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</si>
  <si>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</si>
  <si>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</si>
  <si>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</si>
  <si>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</si>
  <si>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</si>
  <si>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</si>
  <si>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</si>
  <si>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</si>
  <si>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</si>
  <si>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</si>
  <si>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</si>
  <si>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</si>
  <si>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</si>
  <si>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</si>
  <si>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</si>
  <si>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</si>
  <si>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</si>
  <si>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</si>
  <si>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</si>
  <si>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</si>
  <si>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</si>
  <si>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</si>
  <si>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</si>
  <si>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</si>
  <si>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</si>
  <si>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</si>
  <si>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</si>
  <si>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</si>
  <si>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</si>
  <si>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</si>
  <si>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</si>
  <si>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</si>
  <si>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</si>
  <si>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</si>
  <si>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</si>
  <si>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</si>
  <si>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</si>
  <si>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</si>
  <si>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</si>
  <si>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</si>
  <si>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</si>
  <si>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</si>
  <si>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</si>
  <si>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</si>
  <si>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</si>
  <si>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</si>
  <si>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</si>
  <si>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</si>
  <si>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</si>
  <si>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</si>
  <si>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</si>
  <si>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</si>
  <si>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</si>
  <si>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</si>
  <si>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</si>
  <si>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</si>
  <si>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</si>
  <si>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</si>
  <si>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</si>
  <si>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</si>
  <si>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</si>
  <si>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</si>
  <si>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</si>
  <si>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</si>
  <si>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</si>
  <si>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</si>
  <si>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</si>
  <si>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</si>
  <si>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</si>
  <si>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</si>
  <si>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</si>
  <si>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</si>
  <si>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</si>
  <si>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</si>
  <si>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</si>
  <si>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</si>
  <si>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</si>
  <si>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</si>
  <si>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</si>
  <si>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</si>
  <si>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</si>
  <si>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</si>
  <si>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</si>
  <si>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</si>
  <si>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</si>
  <si>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</si>
  <si>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</si>
  <si>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</si>
  <si>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</si>
  <si>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</si>
  <si>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</si>
  <si>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</si>
  <si>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</si>
  <si>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</si>
  <si>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</si>
  <si>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</si>
  <si>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</si>
  <si>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</si>
  <si>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</si>
  <si>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</si>
  <si>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</si>
  <si>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</si>
  <si>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</si>
  <si>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</si>
  <si>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</si>
  <si>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</si>
  <si>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</si>
  <si>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</si>
  <si>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</si>
  <si>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</si>
  <si>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</si>
  <si>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</si>
  <si>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</si>
  <si>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</si>
  <si>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</si>
  <si>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</si>
  <si>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</si>
  <si>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</si>
  <si>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</si>
  <si>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</si>
  <si>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</si>
  <si>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</si>
  <si>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</si>
  <si>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</si>
  <si>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</si>
  <si>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</si>
  <si>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</si>
  <si>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</si>
  <si>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</si>
  <si>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</si>
  <si>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</si>
  <si>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</si>
  <si>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</si>
  <si>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</si>
  <si>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</si>
  <si>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</si>
  <si>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</si>
  <si>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</si>
  <si>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</si>
  <si>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</si>
  <si>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</si>
  <si>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</si>
  <si>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</si>
  <si>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</si>
  <si>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</si>
  <si>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</si>
  <si>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</si>
  <si>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</si>
  <si>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</si>
  <si>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</si>
  <si>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</si>
  <si>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</si>
  <si>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</si>
  <si>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</si>
  <si>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</si>
  <si>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</si>
  <si>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</si>
  <si>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</si>
  <si>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</si>
  <si>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</si>
  <si>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</si>
  <si>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</si>
  <si>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</si>
  <si>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</si>
  <si>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</si>
  <si>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</si>
  <si>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</si>
  <si>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</si>
  <si>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</si>
  <si>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</si>
  <si>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</si>
  <si>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</si>
  <si>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</si>
  <si>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</si>
  <si>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</si>
  <si>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</si>
  <si>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</si>
  <si>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</si>
  <si>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</si>
  <si>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</si>
  <si>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</si>
  <si>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</si>
  <si>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</si>
  <si>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</si>
  <si>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</si>
  <si>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</si>
  <si>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</si>
  <si>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</si>
  <si>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</si>
  <si>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</si>
  <si>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</si>
  <si>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</si>
  <si>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</si>
  <si>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</si>
  <si>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</si>
  <si>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</si>
  <si>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</si>
  <si>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</si>
  <si>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</si>
  <si>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</si>
  <si>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</si>
  <si>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</si>
  <si>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</si>
  <si>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</si>
  <si>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</si>
  <si>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</si>
  <si>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</si>
  <si>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</si>
  <si>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</si>
  <si>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</si>
  <si>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</si>
  <si>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</si>
  <si>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</si>
  <si>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</si>
  <si>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</si>
  <si>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</si>
  <si>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</si>
  <si>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</si>
  <si>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</si>
  <si>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</si>
  <si>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</si>
  <si>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</si>
  <si>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</si>
  <si>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</si>
  <si>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</si>
  <si>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</si>
  <si>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</si>
  <si>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</si>
  <si>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</si>
  <si>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</si>
  <si>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</si>
  <si>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</si>
  <si>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</si>
  <si>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</si>
  <si>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</si>
  <si>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</si>
  <si>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</si>
  <si>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</si>
  <si>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</si>
  <si>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</si>
  <si>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</si>
  <si>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</si>
  <si>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</si>
  <si>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</si>
  <si>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</si>
  <si>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</si>
  <si>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</si>
  <si>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</si>
  <si>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</si>
  <si>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</si>
  <si>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</si>
  <si>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</si>
  <si>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</si>
  <si>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</si>
  <si>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</si>
  <si>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</si>
  <si>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</si>
  <si>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</si>
  <si>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</si>
  <si>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</si>
  <si>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</si>
  <si>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</si>
  <si>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</si>
  <si>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</si>
  <si>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</si>
  <si>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</si>
  <si>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</si>
  <si>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</si>
  <si>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</si>
  <si>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</si>
  <si>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</si>
  <si>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</si>
  <si>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</si>
  <si>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</si>
  <si>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</si>
  <si>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</si>
  <si>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</si>
  <si>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</si>
  <si>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</si>
  <si>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</si>
  <si>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</si>
  <si>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</si>
  <si>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</si>
  <si>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</si>
  <si>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</si>
  <si>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</si>
  <si>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</si>
  <si>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</si>
  <si>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</si>
  <si>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</si>
  <si>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</si>
  <si>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</si>
  <si>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</si>
  <si>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</si>
  <si>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</si>
  <si>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</si>
  <si>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</si>
  <si>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</si>
  <si>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</si>
  <si>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</si>
  <si>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</si>
  <si>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</si>
  <si>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</si>
  <si>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</si>
  <si>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</si>
  <si>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</si>
  <si>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</si>
  <si>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</si>
  <si>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</si>
  <si>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</si>
  <si>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</si>
  <si>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</si>
  <si>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</si>
  <si>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</si>
  <si>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</si>
  <si>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</si>
  <si>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</si>
  <si>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</si>
  <si>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</si>
  <si>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</si>
  <si>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</si>
  <si>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</si>
  <si>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</si>
  <si>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</si>
  <si>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</si>
  <si>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</si>
  <si>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</si>
  <si>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</si>
  <si>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</si>
  <si>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</si>
  <si>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</si>
  <si>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</si>
  <si>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</si>
  <si>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</si>
  <si>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</si>
  <si>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</si>
  <si>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</si>
  <si>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</si>
  <si>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</si>
  <si>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</si>
  <si>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</si>
  <si>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</si>
  <si>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</si>
  <si>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</si>
  <si>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</si>
  <si>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</si>
  <si>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</si>
  <si>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</si>
  <si>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</si>
  <si>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</si>
  <si>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</si>
  <si>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</si>
  <si>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</si>
  <si>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</si>
  <si>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</si>
  <si>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</si>
  <si>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</si>
  <si>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</si>
  <si>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</si>
  <si>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</si>
  <si>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</si>
  <si>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</si>
  <si>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</si>
  <si>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</si>
  <si>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</si>
  <si>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</si>
  <si>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</si>
  <si>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</si>
  <si>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</si>
  <si>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</si>
  <si>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</si>
  <si>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</si>
  <si>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</si>
  <si>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</si>
  <si>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</si>
  <si>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</si>
  <si>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</si>
  <si>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</si>
  <si>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</si>
  <si>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</si>
  <si>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</si>
  <si>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</si>
  <si>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</si>
  <si>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</si>
  <si>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</si>
  <si>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</si>
  <si>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</si>
  <si>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</si>
  <si>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</si>
  <si>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</si>
  <si>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</si>
  <si>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</si>
  <si>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</si>
  <si>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</si>
  <si>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</si>
  <si>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</si>
  <si>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</si>
  <si>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</si>
  <si>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</si>
  <si>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</si>
  <si>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</si>
  <si>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</si>
  <si>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</si>
  <si>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</si>
  <si>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</si>
  <si>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</si>
  <si>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</si>
  <si>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</si>
  <si>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</si>
  <si>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</si>
  <si>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</si>
  <si>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</si>
  <si>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</si>
  <si>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</si>
  <si>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</si>
  <si>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</si>
  <si>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</si>
  <si>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</si>
  <si>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</si>
  <si>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</si>
  <si>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</si>
  <si>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</si>
  <si>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</si>
  <si>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</si>
  <si>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</si>
  <si>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</si>
  <si>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</si>
  <si>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</si>
  <si>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</si>
  <si>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</si>
  <si>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</si>
  <si>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</si>
  <si>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</si>
  <si>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</si>
  <si>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</si>
  <si>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</si>
  <si>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</si>
  <si>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</si>
  <si>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</si>
  <si>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</si>
  <si>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</si>
  <si>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</si>
  <si>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</si>
  <si>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</si>
  <si>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</si>
  <si>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</si>
  <si>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</si>
  <si>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</si>
  <si>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</si>
  <si>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</si>
  <si>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</si>
  <si>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</si>
  <si>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</si>
  <si>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</si>
  <si>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</si>
  <si>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</si>
  <si>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</si>
  <si>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</si>
  <si>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</si>
  <si>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</si>
  <si>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</si>
  <si>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</si>
  <si>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</si>
  <si>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</si>
  <si>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</si>
  <si>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</si>
  <si>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</si>
  <si>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</si>
  <si>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</si>
  <si>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</si>
  <si>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</si>
  <si>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</si>
  <si>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</si>
  <si>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</si>
  <si>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</si>
  <si>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</si>
  <si>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</si>
  <si>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</si>
  <si>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</si>
  <si>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</si>
  <si>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</si>
  <si>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</si>
  <si>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</si>
  <si>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</si>
  <si>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</si>
  <si>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</si>
  <si>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</si>
  <si>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</si>
  <si>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</si>
  <si>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</si>
  <si>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</si>
  <si>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</si>
  <si>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</si>
  <si>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</si>
  <si>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</si>
  <si>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</si>
  <si>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</si>
  <si>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</si>
  <si>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</si>
  <si>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</si>
  <si>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</si>
  <si>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</si>
  <si>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</si>
  <si>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</si>
  <si>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</si>
  <si>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</si>
  <si>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</si>
  <si>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</si>
  <si>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</si>
  <si>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</si>
  <si>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</si>
  <si>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</si>
  <si>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</si>
  <si>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</si>
  <si>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</si>
  <si>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</si>
  <si>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</si>
  <si>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</si>
  <si>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</si>
  <si>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</si>
  <si>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</si>
  <si>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</si>
  <si>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</si>
  <si>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</si>
  <si>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</si>
  <si>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</si>
  <si>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</si>
  <si>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</si>
  <si>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</si>
  <si>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</si>
  <si>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</si>
  <si>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</si>
  <si>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</si>
  <si>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</si>
  <si>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</si>
  <si>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</si>
  <si>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</si>
  <si>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</si>
  <si>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</si>
  <si>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</si>
  <si>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</si>
  <si>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</si>
  <si>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</si>
  <si>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</si>
  <si>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</si>
  <si>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</si>
  <si>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</si>
  <si>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</si>
  <si>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</si>
  <si>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</si>
  <si>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</si>
  <si>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</si>
  <si>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</si>
  <si>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</si>
  <si>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</si>
  <si>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</si>
  <si>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</si>
  <si>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</si>
  <si>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</si>
  <si>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</si>
  <si>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</si>
  <si>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</si>
  <si>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</si>
  <si>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</si>
  <si>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</si>
  <si>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</si>
  <si>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</si>
  <si>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</si>
  <si>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</si>
  <si>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</si>
  <si>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</si>
  <si>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</si>
  <si>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</si>
  <si>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</si>
  <si>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</si>
  <si>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</si>
  <si>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</si>
  <si>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</si>
  <si>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</si>
  <si>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</si>
  <si>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</si>
  <si>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</si>
  <si>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</si>
  <si>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</si>
  <si>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</si>
  <si>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</si>
  <si>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</si>
  <si>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</si>
  <si>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</si>
  <si>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</si>
  <si>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</si>
  <si>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</si>
  <si>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</si>
  <si>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</si>
  <si>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</si>
  <si>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</si>
  <si>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</si>
  <si>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</si>
  <si>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</si>
  <si>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</si>
  <si>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</si>
  <si>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</si>
  <si>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</si>
  <si>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</si>
  <si>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</si>
  <si>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</si>
  <si>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</si>
  <si>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</si>
  <si>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</si>
  <si>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</si>
  <si>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</si>
  <si>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</si>
  <si>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</si>
  <si>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</si>
  <si>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</si>
  <si>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</si>
  <si>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</si>
  <si>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</si>
  <si>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</si>
  <si>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</si>
  <si>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</si>
  <si>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</si>
  <si>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</si>
  <si>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</si>
  <si>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</si>
  <si>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</si>
  <si>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</si>
  <si>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</si>
  <si>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</si>
  <si>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</si>
  <si>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</si>
  <si>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</si>
  <si>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</si>
  <si>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</si>
  <si>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</si>
  <si>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</si>
  <si>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</si>
  <si>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</si>
  <si>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</si>
  <si>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</si>
  <si>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</si>
  <si>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</si>
  <si>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</si>
  <si>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</si>
  <si>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</si>
  <si>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</si>
  <si>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</si>
  <si>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</si>
  <si>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</si>
  <si>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</si>
  <si>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</si>
  <si>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</si>
  <si>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</si>
  <si>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</si>
  <si>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</si>
  <si>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</si>
  <si>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</si>
  <si>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</si>
  <si>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</si>
  <si>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</si>
  <si>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</si>
  <si>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</si>
  <si>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</si>
  <si>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</si>
  <si>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</si>
  <si>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</si>
  <si>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</si>
  <si>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</si>
  <si>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</si>
  <si>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</si>
  <si>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</si>
  <si>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</si>
  <si>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</si>
  <si>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</si>
  <si>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</si>
  <si>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</si>
  <si>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</si>
  <si>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</si>
  <si>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</si>
  <si>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</si>
  <si>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</si>
  <si>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</si>
  <si>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</si>
  <si>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</si>
  <si>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</si>
  <si>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</si>
  <si>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</si>
  <si>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</si>
  <si>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</si>
  <si>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</si>
  <si>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</si>
  <si>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</si>
  <si>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</si>
  <si>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</si>
  <si>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</si>
  <si>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</si>
  <si>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</si>
  <si>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</si>
  <si>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</si>
  <si>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</si>
  <si>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</si>
  <si>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</si>
  <si>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</si>
  <si>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</si>
  <si>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</si>
  <si>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</si>
  <si>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</si>
  <si>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</si>
  <si>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</si>
  <si>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</si>
  <si>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</si>
  <si>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</si>
  <si>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</si>
  <si>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</si>
  <si>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</si>
  <si>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</si>
  <si>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</si>
  <si>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</si>
  <si>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</si>
  <si>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</si>
  <si>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</si>
  <si>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</si>
  <si>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</si>
  <si>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</si>
  <si>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</si>
  <si>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</si>
  <si>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</si>
  <si>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</si>
  <si>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</si>
  <si>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</si>
  <si>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</si>
  <si>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</si>
  <si>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</si>
  <si>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</si>
  <si>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</si>
  <si>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</si>
  <si>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</si>
  <si>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</si>
  <si>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</si>
  <si>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</si>
  <si>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</si>
  <si>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</si>
  <si>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</si>
  <si>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</si>
  <si>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</si>
  <si>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</si>
  <si>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</si>
  <si>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</si>
  <si>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</si>
  <si>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</si>
  <si>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</si>
  <si>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</si>
  <si>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</si>
  <si>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</si>
  <si>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</si>
  <si>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</si>
  <si>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</si>
  <si>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</si>
  <si>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</si>
  <si>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</si>
  <si>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</si>
  <si>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</si>
  <si>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</si>
  <si>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</si>
  <si>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</si>
  <si>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</si>
  <si>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</si>
  <si>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</si>
  <si>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</si>
  <si>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</si>
  <si>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</si>
  <si>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</si>
  <si>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</si>
  <si>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</si>
  <si>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</si>
  <si>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</si>
  <si>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</si>
  <si>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</si>
  <si>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</si>
  <si>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</si>
  <si>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</si>
  <si>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</si>
  <si>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</si>
  <si>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</si>
  <si>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</si>
  <si>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</si>
  <si>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</si>
  <si>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</si>
  <si>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</si>
  <si>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</si>
  <si>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</si>
  <si>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</si>
  <si>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</si>
  <si>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</si>
  <si>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</si>
  <si>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</si>
  <si>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</si>
  <si>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</si>
  <si>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</si>
  <si>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</si>
  <si>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</si>
  <si>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</si>
  <si>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</si>
  <si>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</si>
  <si>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</si>
  <si>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</si>
  <si>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</si>
  <si>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</si>
  <si>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</si>
  <si>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</si>
  <si>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</si>
  <si>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</si>
  <si>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</si>
  <si>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</si>
  <si>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</si>
  <si>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</si>
  <si>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</si>
  <si>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</si>
  <si>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</si>
  <si>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</si>
  <si>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</si>
  <si>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</si>
  <si>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</si>
  <si>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</si>
  <si>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</si>
  <si>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</si>
  <si>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</si>
  <si>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</si>
  <si>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</si>
  <si>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</si>
  <si>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</si>
  <si>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</si>
  <si>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</si>
  <si>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</si>
  <si>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</si>
  <si>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</si>
  <si>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</si>
  <si>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</si>
  <si>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</si>
  <si>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</si>
  <si>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</si>
  <si>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</si>
  <si>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</si>
  <si>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</si>
  <si>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</si>
  <si>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</si>
  <si>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</si>
  <si>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</si>
  <si>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</si>
  <si>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</si>
  <si>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</si>
  <si>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</si>
  <si>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</si>
  <si>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</si>
  <si>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</si>
  <si>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</si>
  <si>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</si>
  <si>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</si>
  <si>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</si>
  <si>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</si>
  <si>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</si>
  <si>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</si>
  <si>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</si>
  <si>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</si>
  <si>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</si>
  <si>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</si>
  <si>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</si>
  <si>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</si>
  <si>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</si>
  <si>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</si>
  <si>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</si>
  <si>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</si>
  <si>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</si>
  <si>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</si>
  <si>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</si>
  <si>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</si>
  <si>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</si>
  <si>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</si>
  <si>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</si>
  <si>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</si>
  <si>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</si>
  <si>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</si>
  <si>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</si>
  <si>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</si>
  <si>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</si>
  <si>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</si>
  <si>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</si>
  <si>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</si>
  <si>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</si>
  <si>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</si>
  <si>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</si>
  <si>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</si>
  <si>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</si>
  <si>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</si>
  <si>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</si>
  <si>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</si>
  <si>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</si>
  <si>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</si>
  <si>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</si>
  <si>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</si>
  <si>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</si>
  <si>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</si>
  <si>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</si>
  <si>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</si>
  <si>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</si>
  <si>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</si>
  <si>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</si>
  <si>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</si>
  <si>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</si>
  <si>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</si>
  <si>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</si>
  <si>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</si>
  <si>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</si>
  <si>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</si>
  <si>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</si>
  <si>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</si>
  <si>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</si>
  <si>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</si>
  <si>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</si>
  <si>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</si>
  <si>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</si>
  <si>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</si>
  <si>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</si>
  <si>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</si>
  <si>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</si>
  <si>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</si>
  <si>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</si>
  <si>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</si>
  <si>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</si>
  <si>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</si>
  <si>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</si>
  <si>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</si>
  <si>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</si>
  <si>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</si>
  <si>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</si>
  <si>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</si>
  <si>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</si>
  <si>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</si>
  <si>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</si>
  <si>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</si>
  <si>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</si>
  <si>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</si>
  <si>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</si>
  <si>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</si>
  <si>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</si>
  <si>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</si>
  <si>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</si>
  <si>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</si>
  <si>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</si>
  <si>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</si>
  <si>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</si>
  <si>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</si>
  <si>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</si>
  <si>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</si>
  <si>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</si>
  <si>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</si>
  <si>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</si>
  <si>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</si>
  <si>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</si>
  <si>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</si>
  <si>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</si>
  <si>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</si>
  <si>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</si>
  <si>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</si>
  <si>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</si>
  <si>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</si>
  <si>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</si>
  <si>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</si>
  <si>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</si>
  <si>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</si>
  <si>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</si>
  <si>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</si>
  <si>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</si>
  <si>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</si>
  <si>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</si>
  <si>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</si>
  <si>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</si>
  <si>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</si>
  <si>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</si>
  <si>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</si>
  <si>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</si>
  <si>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</si>
  <si>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</si>
  <si>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</si>
  <si>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</si>
  <si>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</si>
  <si>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</si>
  <si>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</si>
  <si>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</si>
  <si>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</si>
  <si>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</si>
  <si>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</si>
  <si>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</si>
  <si>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</si>
  <si>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</si>
  <si>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</si>
  <si>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</si>
  <si>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</si>
  <si>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</si>
  <si>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</si>
  <si>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</si>
  <si>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</si>
  <si>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</si>
  <si>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</si>
  <si>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</si>
  <si>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</si>
  <si>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</si>
  <si>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</si>
  <si>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</si>
  <si>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</si>
  <si>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</si>
  <si>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</si>
  <si>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</si>
  <si>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</si>
  <si>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</si>
  <si>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</si>
  <si>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</si>
  <si>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</si>
  <si>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</si>
  <si>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</si>
  <si>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</si>
  <si>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</si>
  <si>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</si>
  <si>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</si>
  <si>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</si>
  <si>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</si>
  <si>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</si>
  <si>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</si>
  <si>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</si>
  <si>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</si>
  <si>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</si>
  <si>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</si>
  <si>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</si>
  <si>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</si>
  <si>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</si>
  <si>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</si>
  <si>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</si>
  <si>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</si>
  <si>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</si>
  <si>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</si>
  <si>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</si>
  <si>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</si>
  <si>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</si>
  <si>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</si>
  <si>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</si>
  <si>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</si>
  <si>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</si>
  <si>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</si>
  <si>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</si>
  <si>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</si>
  <si>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</si>
  <si>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</si>
  <si>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</si>
  <si>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</si>
  <si>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</si>
  <si>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</si>
  <si>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</si>
  <si>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</si>
  <si>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</si>
  <si>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</si>
  <si>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</si>
  <si>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</si>
  <si>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</si>
  <si>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</si>
  <si>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</si>
  <si>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</si>
  <si>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</si>
  <si>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</si>
  <si>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</si>
  <si>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</si>
  <si>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</si>
  <si>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</si>
  <si>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</si>
  <si>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</si>
  <si>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</si>
  <si>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</si>
  <si>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</si>
  <si>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</si>
  <si>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</si>
  <si>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</si>
  <si>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</si>
  <si>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</si>
  <si>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</si>
  <si>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</si>
  <si>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</si>
  <si>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</si>
  <si>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</si>
  <si>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</si>
  <si>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</si>
  <si>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</si>
  <si>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</si>
  <si>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</si>
  <si>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</si>
  <si>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</si>
  <si>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</si>
  <si>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</si>
  <si>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</si>
  <si>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</si>
  <si>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</si>
  <si>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</si>
  <si>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</si>
  <si>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</si>
  <si>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</si>
  <si>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</si>
  <si>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</si>
  <si>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</si>
  <si>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</si>
  <si>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</si>
  <si>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</si>
  <si>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</si>
  <si>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</si>
  <si>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</si>
  <si>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</si>
  <si>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</si>
  <si>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</si>
  <si>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</si>
  <si>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</si>
  <si>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</si>
  <si>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</si>
  <si>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</si>
  <si>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</si>
  <si>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</si>
  <si>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</si>
  <si>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</si>
  <si>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</si>
  <si>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</si>
  <si>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</si>
  <si>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</si>
  <si>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</si>
  <si>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</si>
  <si>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</si>
  <si>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</si>
  <si>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</si>
  <si>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</si>
  <si>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</si>
  <si>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</si>
  <si>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</si>
  <si>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</si>
  <si>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</si>
  <si>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</si>
  <si>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</si>
  <si>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</si>
  <si>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</si>
  <si>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</si>
  <si>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</si>
  <si>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</si>
  <si>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</si>
  <si>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</si>
  <si>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</si>
  <si>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</si>
  <si>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</si>
  <si>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</si>
  <si>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</si>
  <si>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</si>
  <si>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</si>
  <si>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</si>
  <si>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</si>
  <si>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</si>
  <si>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</si>
  <si>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</si>
  <si>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</si>
  <si>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</si>
  <si>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</si>
  <si>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</si>
  <si>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</si>
  <si>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</si>
  <si>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</si>
  <si>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</si>
  <si>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</si>
  <si>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</si>
  <si>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</si>
  <si>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</si>
  <si>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</si>
  <si>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</si>
  <si>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</si>
  <si>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</si>
  <si>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</si>
  <si>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</si>
  <si>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</si>
  <si>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</si>
  <si>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</si>
  <si>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</si>
  <si>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</si>
  <si>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</si>
  <si>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</si>
  <si>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</si>
  <si>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</si>
  <si>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</si>
  <si>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</si>
  <si>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</si>
  <si>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</si>
  <si>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</si>
  <si>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</si>
  <si>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</si>
  <si>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</si>
  <si>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</si>
  <si>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</si>
  <si>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</si>
  <si>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</si>
  <si>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</si>
  <si>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</si>
  <si>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</si>
  <si>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</si>
  <si>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</si>
  <si>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</si>
  <si>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</si>
  <si>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</si>
  <si>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</si>
  <si>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</si>
  <si>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</si>
  <si>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</si>
  <si>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</si>
  <si>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</si>
  <si>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</si>
  <si>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</si>
  <si>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</si>
  <si>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</si>
  <si>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</si>
  <si>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</si>
  <si>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</si>
  <si>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</si>
  <si>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</si>
  <si>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</si>
  <si>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</si>
  <si>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</si>
  <si>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</si>
  <si>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</si>
  <si>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</si>
  <si>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</si>
  <si>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</si>
  <si>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</si>
  <si>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</si>
  <si>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</si>
  <si>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</si>
  <si>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</si>
  <si>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</si>
  <si>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</si>
  <si>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</si>
  <si>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</si>
  <si>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</si>
  <si>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</si>
  <si>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</si>
  <si>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</si>
  <si>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</si>
  <si>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</si>
  <si>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</si>
  <si>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</si>
  <si>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</si>
  <si>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</si>
  <si>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</si>
  <si>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</si>
  <si>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</si>
  <si>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</si>
  <si>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</si>
  <si>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</si>
  <si>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</si>
  <si>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</si>
  <si>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</si>
  <si>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</si>
  <si>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</si>
  <si>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</si>
  <si>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</si>
  <si>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</si>
  <si>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</si>
  <si>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</si>
  <si>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</si>
  <si>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</si>
  <si>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</si>
  <si>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</si>
  <si>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</si>
  <si>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</si>
  <si>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</si>
  <si>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</si>
  <si>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</si>
  <si>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</si>
  <si>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</si>
  <si>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</si>
  <si>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</si>
  <si>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</si>
  <si>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</si>
  <si>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</si>
  <si>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</si>
  <si>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</si>
  <si>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</si>
  <si>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</si>
  <si>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</si>
  <si>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</si>
  <si>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</si>
  <si>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</si>
  <si>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</si>
  <si>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</si>
  <si>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</si>
  <si>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</si>
  <si>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</si>
  <si>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</si>
  <si>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</si>
  <si>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</si>
  <si>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</si>
  <si>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</si>
  <si>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</si>
  <si>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</si>
  <si>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</si>
  <si>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</si>
  <si>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</si>
  <si>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</si>
  <si>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</si>
  <si>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</si>
  <si>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</si>
  <si>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</si>
  <si>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</si>
  <si>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</si>
  <si>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</si>
  <si>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</si>
  <si>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</si>
  <si>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</si>
  <si>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</si>
  <si>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</si>
  <si>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</si>
  <si>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</si>
  <si>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</si>
  <si>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</si>
  <si>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</si>
  <si>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</si>
  <si>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</si>
  <si>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</si>
  <si>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</si>
  <si>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</si>
  <si>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</si>
  <si>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</si>
  <si>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</si>
  <si>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</si>
  <si>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</si>
  <si>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</si>
  <si>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</si>
  <si>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</si>
  <si>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</si>
  <si>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</si>
  <si>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</si>
  <si>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</si>
  <si>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</si>
  <si>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</si>
  <si>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</si>
  <si>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</si>
  <si>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</si>
  <si>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</si>
  <si>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</si>
  <si>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</si>
  <si>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</si>
  <si>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</si>
  <si>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</si>
  <si>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</si>
  <si>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</si>
  <si>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</si>
  <si>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</si>
  <si>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</si>
  <si>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</si>
  <si>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</si>
  <si>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</si>
  <si>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</si>
  <si>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</si>
  <si>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</si>
  <si>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</si>
  <si>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</si>
  <si>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</si>
  <si>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</si>
  <si>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</si>
  <si>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</si>
  <si>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</si>
  <si>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</si>
  <si>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</si>
  <si>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</si>
  <si>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</si>
  <si>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</si>
  <si>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</si>
  <si>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</si>
  <si>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</si>
  <si>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</si>
  <si>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</si>
  <si>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</si>
  <si>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</si>
  <si>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</si>
  <si>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</si>
  <si>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</si>
  <si>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</si>
  <si>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</si>
  <si>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</si>
  <si>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</si>
  <si>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</si>
  <si>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</si>
  <si>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</si>
  <si>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</si>
  <si>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</si>
  <si>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</si>
  <si>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</si>
  <si>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</si>
  <si>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</si>
  <si>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</si>
  <si>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</si>
  <si>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</si>
  <si>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</si>
  <si>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</si>
  <si>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</si>
  <si>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</si>
  <si>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</si>
  <si>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</si>
  <si>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</si>
  <si>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</si>
  <si>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</si>
  <si>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</si>
  <si>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</si>
  <si>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</si>
  <si>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</si>
  <si>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</si>
  <si>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</si>
  <si>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</si>
  <si>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</si>
  <si>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</si>
  <si>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</si>
  <si>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</si>
  <si>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</si>
  <si>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</si>
  <si>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</si>
  <si>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</si>
  <si>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</si>
  <si>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</si>
  <si>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</si>
  <si>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</si>
  <si>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</si>
  <si>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</si>
  <si>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</si>
  <si>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</si>
  <si>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</si>
  <si>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</si>
  <si>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</si>
  <si>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</si>
  <si>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</si>
  <si>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</si>
  <si>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</si>
  <si>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</si>
  <si>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</si>
  <si>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</si>
  <si>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</si>
  <si>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</si>
  <si>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</si>
  <si>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</si>
  <si>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</si>
  <si>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</si>
  <si>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</si>
  <si>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</si>
  <si>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</si>
  <si>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</si>
  <si>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</si>
  <si>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</si>
  <si>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</si>
  <si>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</si>
  <si>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</si>
  <si>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</si>
  <si>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</si>
  <si>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</si>
  <si>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</si>
  <si>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</si>
  <si>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</si>
  <si>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</si>
  <si>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</si>
  <si>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</si>
  <si>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</si>
  <si>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</si>
  <si>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</si>
  <si>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</si>
  <si>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</si>
  <si>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</si>
  <si>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</si>
  <si>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</si>
  <si>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</si>
  <si>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</si>
  <si>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</si>
  <si>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</si>
  <si>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</si>
  <si>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</si>
  <si>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</si>
  <si>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</si>
  <si>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</si>
  <si>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</si>
  <si>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</si>
  <si>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</si>
  <si>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</si>
  <si>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</si>
  <si>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</si>
  <si>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</si>
  <si>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</si>
  <si>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</si>
  <si>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</si>
  <si>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</si>
  <si>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</si>
  <si>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</si>
  <si>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</si>
  <si>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</si>
  <si>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</si>
  <si>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</si>
  <si>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</si>
  <si>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</si>
  <si>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</si>
  <si>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</si>
  <si>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</si>
  <si>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</si>
  <si>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</si>
  <si>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</si>
  <si>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</si>
  <si>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</si>
  <si>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</si>
  <si>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</si>
  <si>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</si>
  <si>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</si>
  <si>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</si>
  <si>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</si>
  <si>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</si>
  <si>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</si>
  <si>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</si>
  <si>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</si>
  <si>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</si>
  <si>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</si>
  <si>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</si>
  <si>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</si>
  <si>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</si>
  <si>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</si>
  <si>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</si>
  <si>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</si>
  <si>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</si>
  <si>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</si>
  <si>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</si>
  <si>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</si>
  <si>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</si>
  <si>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</si>
  <si>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</si>
  <si>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</si>
  <si>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</si>
  <si>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</si>
  <si>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</si>
  <si>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</si>
  <si>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</si>
  <si>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</si>
  <si>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</si>
  <si>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</si>
  <si>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</si>
  <si>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</si>
  <si>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</si>
  <si>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</si>
  <si>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</si>
  <si>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</si>
  <si>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</si>
  <si>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</si>
  <si>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</si>
  <si>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</si>
  <si>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</si>
  <si>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</si>
  <si>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</si>
  <si>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</si>
  <si>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</si>
  <si>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</si>
  <si>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</si>
  <si>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</si>
  <si>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</si>
  <si>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</si>
  <si>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</si>
  <si>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</si>
  <si>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</si>
  <si>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</si>
  <si>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</si>
  <si>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</si>
  <si>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</si>
  <si>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</si>
  <si>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</si>
  <si>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</si>
  <si>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</si>
  <si>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</si>
  <si>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</si>
  <si>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</si>
  <si>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</si>
  <si>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</si>
  <si>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</si>
  <si>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</si>
  <si>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</si>
  <si>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</si>
  <si>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</si>
  <si>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</si>
  <si>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</si>
  <si>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</si>
  <si>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</si>
  <si>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</si>
  <si>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</si>
  <si>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</si>
  <si>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</si>
  <si>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</si>
  <si>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</si>
  <si>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</si>
  <si>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</si>
  <si>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</si>
  <si>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</si>
  <si>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</si>
  <si>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</si>
  <si>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</si>
  <si>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</si>
  <si>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</si>
  <si>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</si>
  <si>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</si>
  <si>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</si>
  <si>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</si>
  <si>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</si>
  <si>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</si>
  <si>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</si>
  <si>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</si>
  <si>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</si>
  <si>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</si>
  <si>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</si>
  <si>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</si>
  <si>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</si>
  <si>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</si>
  <si>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</si>
  <si>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</si>
  <si>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</si>
  <si>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</si>
  <si>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</si>
  <si>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</si>
  <si>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</si>
  <si>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</si>
  <si>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</si>
  <si>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</si>
  <si>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</si>
  <si>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</si>
  <si>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</si>
  <si>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</si>
  <si>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</si>
  <si>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</si>
  <si>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</si>
  <si>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</si>
  <si>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</si>
  <si>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</si>
  <si>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</si>
  <si>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</si>
  <si>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</si>
  <si>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</si>
  <si>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</si>
  <si>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</si>
  <si>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</si>
  <si>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</si>
  <si>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</si>
  <si>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</si>
  <si>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</si>
  <si>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</si>
  <si>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</si>
  <si>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</si>
  <si>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</si>
  <si>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</si>
  <si>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</si>
  <si>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</si>
  <si>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</si>
  <si>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</si>
  <si>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</si>
  <si>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</si>
  <si>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</si>
  <si>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</si>
  <si>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</si>
  <si>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</si>
  <si>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</si>
  <si>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</si>
  <si>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</si>
  <si>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</si>
  <si>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</si>
  <si>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</si>
  <si>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</si>
  <si>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</si>
  <si>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</si>
  <si>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</si>
  <si>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</si>
  <si>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</si>
  <si>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</si>
  <si>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</si>
  <si>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</si>
  <si>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</si>
  <si>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</si>
  <si>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</si>
  <si>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</si>
  <si>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</si>
  <si>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</si>
  <si>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</si>
  <si>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</si>
  <si>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</si>
  <si>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</si>
  <si>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</si>
  <si>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</si>
  <si>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</si>
  <si>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</si>
  <si>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</si>
  <si>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</si>
  <si>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</si>
  <si>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</si>
  <si>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</si>
  <si>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</si>
  <si>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</si>
  <si>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</si>
  <si>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</si>
  <si>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</si>
  <si>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</si>
  <si>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</si>
  <si>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</si>
  <si>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</si>
  <si>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</si>
  <si>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</si>
  <si>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</si>
  <si>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</si>
  <si>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</si>
  <si>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</si>
  <si>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</si>
  <si>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</si>
  <si>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</si>
  <si>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</si>
  <si>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</si>
  <si>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</si>
  <si>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</si>
  <si>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</si>
  <si>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</si>
  <si>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</si>
  <si>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</si>
  <si>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</si>
  <si>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</si>
  <si>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</si>
  <si>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</si>
  <si>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</si>
  <si>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</si>
  <si>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</si>
  <si>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</si>
  <si>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</si>
  <si>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</si>
  <si>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</si>
  <si>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</si>
  <si>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</si>
  <si>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</si>
  <si>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</si>
  <si>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</si>
  <si>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</si>
  <si>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</si>
  <si>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</si>
  <si>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</si>
  <si>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</si>
  <si>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</si>
  <si>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</si>
  <si>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</si>
  <si>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</si>
  <si>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</si>
  <si>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</si>
  <si>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</si>
  <si>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</si>
  <si>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</si>
  <si>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</si>
  <si>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</si>
  <si>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</si>
  <si>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</si>
  <si>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</si>
  <si>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</si>
  <si>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</si>
  <si>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</si>
  <si>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</si>
  <si>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</si>
  <si>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</si>
  <si>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</si>
  <si>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</si>
  <si>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</si>
  <si>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</si>
  <si>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</si>
  <si>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</si>
  <si>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</si>
  <si>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</si>
  <si>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</si>
  <si>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</si>
  <si>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</si>
  <si>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</si>
  <si>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</si>
  <si>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</si>
  <si>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</si>
  <si>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</si>
  <si>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</si>
  <si>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</si>
  <si>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</si>
  <si>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</si>
  <si>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</si>
  <si>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</si>
  <si>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</si>
  <si>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</si>
  <si>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</si>
  <si>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</si>
  <si>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</si>
  <si>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</si>
  <si>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</si>
  <si>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</si>
  <si>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</si>
  <si>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</si>
  <si>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</si>
  <si>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</si>
  <si>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</si>
  <si>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</si>
  <si>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</si>
  <si>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</si>
  <si>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</si>
  <si>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</si>
  <si>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</si>
  <si>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</si>
  <si>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</si>
  <si>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</si>
  <si>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</si>
  <si>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</si>
  <si>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</si>
  <si>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</si>
  <si>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</si>
  <si>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</si>
  <si>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</si>
  <si>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</si>
  <si>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</si>
  <si>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</si>
  <si>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</si>
  <si>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</si>
  <si>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</si>
  <si>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</si>
  <si>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</si>
  <si>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</si>
  <si>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</si>
  <si>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</si>
  <si>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</si>
  <si>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</si>
  <si>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</si>
  <si>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</si>
  <si>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</si>
  <si>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</si>
  <si>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</si>
  <si>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</si>
  <si>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</si>
  <si>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</si>
  <si>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</si>
  <si>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</si>
  <si>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</si>
  <si>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</si>
  <si>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</si>
  <si>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</si>
  <si>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</si>
  <si>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</si>
  <si>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</si>
  <si>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</si>
  <si>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</si>
  <si>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</si>
  <si>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</si>
  <si>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</si>
  <si>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</si>
  <si>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</si>
  <si>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</si>
  <si>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</si>
  <si>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</si>
  <si>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</si>
  <si>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</si>
  <si>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</si>
  <si>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</si>
  <si>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</si>
  <si>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</si>
  <si>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</si>
  <si>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</si>
  <si>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</si>
  <si>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</si>
  <si>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</si>
  <si>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</si>
  <si>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</si>
  <si>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</si>
  <si>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</si>
  <si>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</si>
  <si>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</si>
  <si>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</si>
  <si>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</si>
  <si>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</si>
  <si>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</si>
  <si>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</si>
  <si>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</si>
  <si>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</si>
  <si>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</si>
  <si>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</si>
  <si>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</si>
  <si>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</si>
  <si>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</si>
  <si>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</si>
  <si>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</si>
  <si>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</si>
  <si>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</si>
  <si>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</si>
  <si>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</si>
  <si>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</si>
  <si>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</si>
  <si>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</si>
  <si>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</si>
  <si>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</si>
  <si>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</si>
  <si>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</si>
  <si>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</si>
  <si>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</si>
  <si>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</si>
  <si>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</si>
  <si>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</si>
  <si>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</si>
  <si>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</si>
  <si>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</si>
  <si>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</si>
  <si>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</si>
  <si>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</si>
  <si>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</si>
  <si>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</si>
  <si>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</si>
  <si>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</si>
  <si>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</si>
  <si>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</si>
  <si>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</si>
  <si>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</si>
  <si>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</si>
  <si>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</si>
  <si>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</si>
  <si>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</si>
  <si>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</si>
  <si>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</si>
  <si>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</si>
  <si>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</si>
  <si>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</si>
  <si>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</si>
  <si>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</si>
  <si>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</si>
  <si>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</si>
  <si>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</si>
  <si>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</si>
  <si>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</si>
  <si>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</si>
  <si>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</si>
  <si>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</si>
  <si>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</si>
  <si>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</si>
  <si>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</si>
  <si>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</si>
  <si>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</si>
  <si>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</si>
  <si>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</si>
  <si>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</si>
  <si>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</si>
  <si>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</si>
  <si>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</si>
  <si>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</si>
  <si>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</si>
  <si>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</si>
  <si>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</si>
  <si>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</si>
  <si>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</si>
  <si>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</si>
  <si>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</si>
  <si>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</si>
  <si>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</si>
  <si>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</si>
  <si>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</si>
  <si>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</si>
  <si>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</si>
  <si>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</si>
  <si>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</si>
  <si>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</si>
  <si>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</si>
  <si>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</si>
  <si>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</si>
  <si>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</si>
  <si>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</si>
  <si>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</si>
  <si>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</si>
  <si>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</si>
  <si>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</si>
  <si>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</si>
  <si>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</si>
  <si>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</si>
  <si>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</si>
  <si>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</si>
  <si>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</si>
  <si>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</si>
  <si>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</si>
  <si>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</si>
  <si>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</si>
  <si>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</si>
  <si>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</si>
  <si>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</si>
  <si>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</si>
  <si>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</si>
  <si>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</si>
  <si>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</si>
  <si>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</si>
  <si>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</si>
  <si>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</si>
  <si>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</si>
  <si>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</si>
  <si>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</si>
  <si>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</si>
  <si>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</si>
  <si>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</si>
  <si>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</si>
  <si>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</si>
  <si>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</si>
  <si>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</si>
  <si>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</si>
  <si>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</si>
  <si>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</si>
  <si>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</si>
  <si>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</si>
  <si>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</si>
  <si>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</si>
  <si>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</si>
  <si>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</si>
  <si>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</si>
  <si>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</si>
  <si>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</si>
  <si>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</si>
  <si>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</si>
  <si>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</si>
  <si>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</si>
  <si>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</si>
  <si>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</si>
  <si>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</si>
  <si>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</si>
  <si>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</si>
  <si>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</si>
  <si>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</si>
  <si>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</si>
  <si>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</si>
  <si>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</si>
  <si>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</si>
  <si>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</si>
  <si>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</si>
  <si>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</si>
  <si>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</si>
  <si>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</si>
  <si>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</si>
  <si>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</si>
  <si>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</si>
  <si>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</si>
  <si>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</si>
  <si>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</si>
  <si>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</si>
  <si>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</si>
  <si>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</si>
  <si>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</si>
  <si>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</si>
  <si>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</si>
  <si>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</si>
  <si>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</si>
  <si>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</si>
  <si>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</si>
  <si>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</si>
  <si>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</si>
  <si>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</si>
  <si>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</si>
  <si>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</si>
  <si>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</si>
  <si>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</si>
  <si>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</si>
  <si>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</si>
  <si>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</si>
  <si>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</si>
  <si>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</si>
  <si>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</si>
  <si>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</si>
  <si>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</si>
  <si>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</si>
  <si>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</si>
  <si>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</si>
  <si>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</si>
  <si>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</si>
  <si>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</si>
  <si>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</si>
  <si>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</si>
  <si>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</si>
  <si>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</si>
  <si>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</si>
  <si>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</si>
  <si>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</si>
  <si>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</si>
  <si>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</si>
  <si>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</si>
  <si>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</si>
  <si>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</si>
  <si>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</si>
  <si>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</si>
  <si>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</si>
  <si>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</si>
  <si>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</si>
  <si>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</si>
  <si>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</si>
  <si>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</si>
  <si>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</si>
  <si>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</si>
  <si>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</si>
  <si>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</si>
  <si>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</si>
  <si>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</si>
  <si>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</si>
  <si>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</si>
  <si>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</si>
  <si>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</si>
  <si>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</si>
  <si>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</si>
  <si>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</si>
  <si>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</si>
  <si>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</si>
  <si>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</si>
  <si>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</si>
  <si>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</si>
  <si>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</si>
  <si>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</si>
  <si>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</si>
  <si>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</si>
  <si>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</si>
  <si>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</si>
  <si>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</si>
  <si>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</si>
  <si>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</si>
  <si>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</si>
  <si>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</si>
  <si>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</si>
  <si>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</si>
  <si>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</si>
  <si>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</si>
  <si>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</si>
  <si>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</si>
  <si>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</si>
  <si>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</si>
  <si>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</si>
  <si>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</si>
  <si>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</si>
  <si>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</si>
  <si>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</si>
  <si>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</si>
  <si>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</si>
  <si>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</si>
  <si>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</si>
  <si>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</si>
  <si>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</si>
  <si>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</si>
  <si>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</si>
  <si>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</si>
  <si>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</si>
  <si>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</si>
  <si>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</si>
  <si>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</si>
  <si>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</si>
  <si>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</si>
  <si>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</si>
  <si>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</si>
  <si>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</si>
  <si>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</si>
  <si>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</si>
  <si>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</si>
  <si>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</si>
  <si>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</si>
  <si>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</si>
  <si>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</si>
  <si>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</si>
  <si>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</si>
  <si>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</si>
  <si>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</si>
  <si>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</si>
  <si>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</si>
  <si>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</si>
  <si>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</si>
  <si>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</si>
  <si>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</si>
  <si>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</si>
  <si>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</si>
  <si>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</si>
  <si>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</si>
  <si>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</si>
  <si>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</si>
  <si>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</si>
  <si>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</si>
  <si>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</si>
  <si>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</si>
  <si>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</si>
  <si>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</si>
  <si>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</si>
  <si>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</si>
  <si>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</si>
  <si>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</si>
  <si>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</si>
  <si>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</si>
  <si>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</si>
  <si>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</si>
  <si>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</si>
  <si>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</si>
  <si>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</si>
  <si>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</si>
  <si>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</si>
  <si>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</si>
  <si>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</si>
  <si>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</si>
  <si>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</si>
  <si>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</si>
  <si>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</si>
  <si>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</si>
  <si>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</si>
  <si>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</si>
  <si>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</si>
  <si>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</si>
  <si>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</si>
  <si>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</si>
  <si>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</si>
  <si>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</si>
  <si>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</si>
  <si>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</si>
  <si>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</si>
  <si>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</si>
  <si>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</si>
  <si>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</si>
  <si>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</si>
  <si>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</si>
  <si>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</si>
  <si>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</si>
  <si>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</si>
  <si>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</si>
  <si>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</si>
  <si>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</si>
  <si>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</si>
  <si>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</si>
  <si>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</si>
  <si>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</si>
  <si>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</si>
  <si>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</si>
  <si>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</si>
  <si>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</si>
  <si>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</si>
  <si>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</si>
  <si>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</si>
  <si>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</si>
  <si>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</si>
  <si>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</si>
  <si>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</si>
  <si>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</si>
  <si>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</si>
  <si>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</si>
  <si>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</si>
  <si>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</si>
  <si>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</si>
  <si>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</si>
  <si>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</si>
  <si>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</si>
  <si>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</si>
  <si>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</si>
  <si>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</si>
  <si>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</si>
  <si>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</si>
  <si>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</si>
  <si>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</si>
  <si>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</si>
  <si>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</si>
  <si>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</si>
  <si>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</si>
  <si>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</si>
  <si>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</si>
  <si>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</si>
  <si>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</si>
  <si>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</si>
  <si>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</si>
  <si>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</si>
  <si>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</si>
  <si>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</si>
  <si>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</si>
  <si>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</si>
  <si>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</si>
  <si>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</si>
  <si>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</si>
  <si>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</si>
  <si>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</si>
  <si>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</si>
  <si>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</si>
  <si>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</si>
  <si>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</si>
  <si>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</si>
  <si>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</si>
  <si>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</si>
  <si>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</si>
  <si>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</si>
  <si>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</si>
  <si>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</si>
  <si>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</si>
  <si>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</si>
  <si>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</si>
  <si>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</si>
  <si>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</si>
  <si>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</si>
  <si>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</si>
  <si>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</si>
  <si>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</si>
  <si>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</si>
  <si>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</si>
  <si>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</si>
  <si>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</si>
  <si>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</si>
  <si>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</si>
  <si>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</si>
  <si>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</si>
  <si>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</si>
  <si>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</si>
  <si>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</si>
  <si>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</si>
  <si>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</si>
  <si>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</si>
  <si>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</si>
  <si>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</si>
  <si>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</si>
  <si>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</si>
  <si>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</si>
  <si>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</si>
  <si>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</si>
  <si>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</si>
  <si>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</si>
  <si>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</si>
  <si>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</si>
  <si>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</si>
  <si>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</si>
  <si>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</si>
  <si>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</si>
  <si>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</si>
  <si>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</si>
  <si>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</si>
  <si>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</si>
  <si>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</si>
  <si>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</si>
  <si>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</si>
  <si>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</si>
  <si>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</si>
  <si>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</si>
  <si>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</si>
  <si>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</si>
  <si>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</si>
  <si>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</si>
  <si>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</si>
  <si>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</si>
  <si>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</si>
  <si>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</si>
  <si>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</si>
  <si>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</si>
  <si>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</si>
  <si>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</si>
  <si>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</si>
  <si>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</si>
  <si>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</si>
  <si>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</si>
  <si>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</si>
  <si>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</si>
  <si>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</si>
  <si>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</si>
  <si>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</si>
  <si>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</si>
  <si>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</si>
  <si>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</si>
  <si>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</si>
  <si>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</si>
  <si>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</si>
  <si>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</si>
  <si>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</si>
  <si>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</si>
  <si>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</si>
  <si>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</si>
  <si>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</si>
  <si>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</si>
  <si>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</si>
  <si>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</si>
  <si>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</si>
  <si>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</si>
  <si>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</si>
  <si>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</si>
  <si>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</si>
  <si>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</si>
  <si>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</si>
  <si>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</si>
  <si>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</si>
  <si>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</si>
  <si>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</si>
  <si>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</si>
  <si>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</si>
  <si>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</si>
  <si>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</si>
  <si>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</si>
  <si>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</si>
  <si>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</si>
  <si>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</si>
  <si>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</si>
  <si>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</si>
  <si>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</si>
  <si>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</si>
  <si>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</si>
  <si>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</si>
  <si>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</si>
  <si>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</si>
  <si>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</si>
  <si>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</si>
  <si>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</si>
  <si>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</si>
  <si>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</si>
  <si>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</si>
  <si>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</si>
  <si>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</si>
  <si>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</si>
  <si>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</si>
  <si>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</si>
  <si>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</si>
  <si>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</si>
  <si>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</si>
  <si>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</si>
  <si>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</si>
  <si>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</si>
  <si>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</si>
  <si>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</si>
  <si>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</si>
  <si>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</si>
  <si>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</si>
  <si>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</si>
  <si>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</si>
  <si>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</si>
  <si>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</si>
  <si>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</si>
  <si>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</si>
  <si>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</si>
  <si>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</si>
  <si>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</si>
  <si>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</si>
  <si>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</si>
  <si>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</si>
  <si>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</si>
  <si>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</si>
  <si>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</si>
  <si>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</si>
  <si>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</si>
  <si>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</si>
  <si>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</si>
  <si>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</si>
  <si>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</si>
  <si>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</si>
  <si>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</si>
  <si>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</si>
  <si>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</si>
  <si>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</si>
  <si>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</si>
  <si>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</si>
  <si>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</si>
  <si>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</si>
  <si>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</si>
  <si>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</si>
  <si>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</si>
  <si>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</si>
  <si>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</si>
  <si>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</si>
  <si>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</si>
  <si>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</si>
  <si>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</si>
  <si>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</si>
  <si>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</si>
  <si>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</si>
  <si>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</si>
  <si>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</si>
  <si>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</si>
  <si>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</si>
  <si>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</si>
  <si>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</si>
  <si>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</si>
  <si>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</si>
  <si>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</si>
  <si>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</si>
  <si>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</si>
  <si>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</si>
  <si>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</si>
  <si>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</si>
  <si>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</si>
  <si>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</si>
  <si>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</si>
  <si>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</si>
  <si>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</si>
  <si>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</si>
  <si>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</si>
  <si>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</si>
  <si>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</si>
  <si>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</si>
  <si>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</si>
  <si>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</si>
  <si>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</si>
  <si>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</si>
  <si>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</si>
  <si>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</si>
  <si>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</si>
  <si>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</si>
  <si>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</si>
  <si>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</si>
  <si>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</si>
  <si>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</si>
  <si>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</si>
  <si>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</si>
  <si>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</si>
  <si>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</si>
  <si>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</si>
  <si>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</si>
  <si>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</si>
  <si>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</si>
  <si>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</si>
  <si>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</si>
  <si>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</si>
  <si>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</si>
  <si>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</si>
  <si>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</si>
  <si>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</si>
  <si>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</si>
  <si>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</si>
  <si>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</si>
  <si>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</si>
  <si>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</si>
  <si>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</si>
  <si>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</si>
  <si>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</si>
  <si>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</si>
  <si>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</si>
  <si>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</si>
  <si>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</si>
  <si>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</si>
  <si>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</si>
  <si>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</si>
  <si>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</si>
  <si>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</si>
  <si>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</si>
  <si>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</si>
  <si>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</si>
  <si>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</si>
  <si>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</si>
  <si>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</si>
  <si>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</si>
  <si>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</si>
  <si>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</si>
  <si>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</si>
  <si>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</si>
  <si>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</si>
  <si>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</si>
  <si>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</si>
  <si>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</si>
  <si>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</si>
  <si>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</si>
  <si>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</si>
  <si>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</si>
  <si>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</si>
  <si>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</si>
  <si>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</si>
  <si>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</si>
  <si>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</si>
  <si>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</si>
  <si>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</si>
  <si>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</si>
  <si>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</si>
  <si>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</si>
  <si>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</si>
  <si>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</si>
  <si>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</si>
  <si>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</si>
  <si>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</si>
  <si>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</si>
  <si>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</si>
  <si>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</si>
  <si>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</si>
  <si>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</si>
  <si>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</si>
  <si>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</si>
  <si>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</si>
  <si>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</si>
  <si>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</si>
  <si>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</si>
  <si>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</si>
  <si>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</si>
  <si>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</si>
  <si>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</si>
  <si>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</si>
  <si>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</si>
  <si>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</si>
  <si>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</si>
  <si>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</si>
  <si>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</si>
  <si>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</si>
  <si>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</si>
  <si>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</si>
  <si>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</si>
  <si>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</si>
  <si>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</si>
  <si>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</si>
  <si>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</si>
  <si>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</si>
  <si>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</si>
  <si>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</si>
  <si>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</si>
  <si>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</si>
  <si>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</si>
  <si>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</si>
  <si>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</si>
  <si>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</si>
  <si>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</si>
  <si>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</si>
  <si>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</si>
  <si>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</si>
  <si>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</si>
  <si>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</si>
  <si>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</si>
  <si>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</si>
  <si>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</si>
  <si>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</si>
  <si>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</si>
  <si>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</si>
  <si>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</si>
  <si>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</si>
  <si>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</si>
  <si>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</si>
  <si>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</si>
  <si>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</si>
  <si>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</si>
  <si>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</si>
  <si>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</si>
  <si>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</si>
  <si>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</si>
  <si>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</si>
  <si>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</si>
  <si>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</si>
  <si>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</si>
  <si>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</si>
  <si>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</si>
  <si>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</si>
  <si>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</si>
  <si>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</si>
  <si>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</si>
  <si>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</si>
  <si>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</si>
  <si>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</si>
  <si>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</si>
  <si>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</si>
  <si>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</si>
  <si>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</si>
  <si>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</si>
  <si>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</si>
  <si>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</si>
  <si>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</si>
  <si>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</si>
  <si>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</si>
  <si>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</si>
  <si>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</si>
  <si>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</si>
  <si>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</si>
  <si>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</si>
  <si>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</si>
  <si>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</si>
  <si>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</si>
  <si>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</si>
  <si>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</si>
  <si>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</si>
  <si>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</si>
  <si>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</si>
  <si>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</si>
  <si>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</si>
  <si>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</si>
  <si>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</si>
  <si>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</si>
  <si>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</si>
  <si>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</si>
  <si>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</si>
  <si>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</si>
  <si>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</si>
  <si>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</si>
  <si>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</si>
  <si>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</si>
  <si>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</si>
  <si>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</si>
  <si>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</si>
  <si>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</si>
  <si>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</si>
  <si>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</si>
  <si>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</si>
  <si>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</si>
  <si>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</si>
  <si>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</si>
  <si>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</si>
  <si>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</si>
  <si>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</si>
  <si>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</si>
  <si>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</si>
  <si>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</si>
  <si>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</si>
  <si>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</si>
  <si>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</si>
  <si>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</si>
  <si>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</si>
  <si>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</si>
  <si>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</si>
  <si>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</si>
  <si>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</si>
  <si>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</si>
  <si>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</si>
  <si>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</si>
  <si>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</si>
  <si>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</si>
  <si>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</si>
  <si>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</si>
  <si>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</si>
  <si>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</si>
  <si>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</si>
  <si>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</si>
  <si>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</si>
  <si>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</si>
  <si>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</si>
  <si>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</si>
  <si>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</si>
  <si>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</si>
  <si>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</si>
  <si>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</si>
  <si>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</si>
  <si>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</si>
  <si>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</si>
  <si>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</si>
  <si>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</si>
  <si>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</si>
  <si>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</si>
  <si>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</si>
  <si>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</si>
  <si>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</si>
  <si>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</si>
  <si>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</si>
  <si>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</si>
  <si>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</si>
  <si>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</si>
  <si>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</si>
  <si>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</si>
  <si>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</si>
  <si>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</si>
  <si>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</si>
  <si>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</si>
  <si>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</si>
  <si>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</si>
  <si>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</si>
  <si>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</si>
  <si>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</si>
  <si>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</si>
  <si>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</si>
  <si>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</si>
  <si>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</si>
  <si>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</si>
  <si>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</si>
  <si>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</si>
  <si>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</si>
  <si>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</si>
  <si>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</si>
  <si>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</si>
  <si>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</si>
  <si>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</si>
  <si>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</si>
  <si>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</si>
  <si>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</si>
  <si>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</si>
  <si>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</si>
  <si>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</si>
  <si>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</si>
  <si>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</si>
  <si>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</si>
  <si>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</si>
  <si>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</si>
  <si>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</si>
  <si>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</si>
  <si>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</si>
  <si>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</si>
  <si>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</si>
  <si>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</si>
  <si>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</si>
  <si>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</si>
  <si>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</si>
  <si>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</si>
  <si>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</si>
  <si>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</si>
  <si>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</si>
  <si>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</si>
  <si>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</si>
  <si>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</si>
  <si>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</si>
  <si>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</si>
  <si>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</si>
  <si>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</si>
  <si>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</si>
  <si>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</si>
  <si>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</si>
  <si>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</si>
  <si>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</si>
  <si>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</si>
  <si>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</si>
  <si>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</si>
  <si>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</si>
  <si>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</si>
  <si>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</si>
  <si>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</si>
  <si>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</si>
  <si>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</si>
  <si>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</si>
  <si>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</si>
  <si>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</si>
  <si>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</si>
  <si>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</si>
  <si>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</si>
  <si>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</si>
  <si>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</si>
  <si>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</si>
  <si>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</si>
  <si>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</si>
  <si>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</si>
  <si>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</si>
  <si>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</si>
  <si>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</si>
  <si>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</si>
  <si>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</si>
  <si>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</si>
  <si>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</si>
  <si>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</si>
  <si>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</si>
  <si>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</si>
  <si>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</si>
  <si>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</si>
  <si>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</si>
  <si>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</si>
  <si>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</si>
  <si>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</si>
  <si>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</si>
  <si>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</si>
  <si>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</si>
  <si>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</si>
  <si>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</si>
  <si>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</si>
  <si>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</si>
  <si>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</si>
  <si>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</si>
  <si>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</si>
  <si>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</si>
  <si>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</si>
  <si>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</si>
  <si>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</si>
  <si>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</si>
  <si>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</si>
  <si>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</si>
  <si>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</si>
  <si>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</si>
  <si>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</si>
  <si>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</si>
  <si>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</si>
  <si>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</si>
  <si>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</si>
  <si>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</si>
  <si>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</si>
  <si>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</si>
  <si>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</si>
  <si>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</si>
  <si>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</si>
  <si>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</si>
  <si>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</si>
  <si>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</si>
  <si>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</si>
  <si>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</si>
  <si>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</si>
  <si>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</si>
  <si>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</si>
  <si>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</si>
  <si>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</si>
  <si>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</si>
  <si>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</si>
  <si>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</si>
  <si>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</si>
  <si>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</si>
  <si>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</si>
  <si>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</si>
  <si>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</si>
  <si>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</si>
  <si>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</si>
  <si>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</si>
  <si>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</si>
  <si>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</si>
  <si>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</si>
  <si>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</si>
  <si>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</si>
  <si>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</si>
  <si>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</si>
  <si>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</si>
  <si>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</si>
  <si>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</si>
  <si>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</si>
  <si>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</si>
  <si>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</si>
  <si>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</si>
  <si>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</si>
  <si>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</si>
  <si>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</si>
  <si>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</si>
  <si>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</si>
  <si>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</si>
  <si>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</si>
  <si>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</si>
  <si>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</si>
  <si>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</si>
  <si>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</si>
  <si>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</si>
  <si>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</si>
  <si>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</si>
  <si>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</si>
  <si>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</si>
  <si>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</si>
  <si>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</si>
  <si>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</si>
  <si>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</si>
  <si>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</si>
  <si>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</si>
  <si>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</si>
  <si>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</si>
  <si>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</si>
  <si>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</si>
  <si>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</si>
  <si>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</si>
  <si>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</si>
  <si>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</si>
  <si>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</si>
  <si>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</si>
  <si>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</si>
  <si>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</si>
  <si>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</si>
  <si>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</si>
  <si>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</si>
  <si>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</si>
  <si>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</si>
  <si>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</si>
  <si>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</si>
  <si>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</si>
  <si>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</si>
  <si>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</si>
  <si>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</si>
  <si>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</si>
  <si>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</si>
  <si>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</si>
  <si>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</si>
  <si>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</si>
  <si>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</si>
  <si>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</si>
  <si>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</si>
  <si>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</si>
  <si>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</si>
  <si>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</si>
  <si>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</si>
  <si>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</si>
  <si>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</si>
  <si>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</si>
  <si>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</si>
  <si>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</si>
  <si>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</si>
  <si>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</si>
  <si>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</si>
  <si>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</si>
  <si>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</si>
  <si>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</si>
  <si>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</si>
  <si>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</si>
  <si>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</si>
  <si>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</si>
  <si>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</si>
  <si>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</si>
  <si>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</si>
  <si>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</si>
  <si>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</si>
  <si>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</si>
  <si>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</si>
  <si>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</si>
  <si>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</si>
  <si>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</si>
  <si>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</si>
  <si>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</si>
  <si>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</si>
  <si>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</si>
  <si>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</si>
  <si>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</si>
  <si>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</si>
  <si>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</si>
  <si>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</si>
  <si>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</si>
  <si>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</si>
  <si>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</si>
  <si>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</si>
  <si>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</si>
  <si>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</si>
  <si>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</si>
  <si>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</si>
  <si>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</si>
  <si>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</si>
  <si>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</si>
  <si>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</si>
  <si>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</si>
  <si>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</si>
  <si>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</si>
  <si>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</si>
  <si>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</si>
  <si>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</si>
  <si>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</si>
  <si>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</si>
  <si>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</si>
  <si>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</si>
  <si>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</si>
  <si>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</si>
  <si>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</si>
  <si>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</si>
  <si>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</si>
  <si>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</si>
  <si>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</si>
  <si>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</si>
  <si>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</si>
  <si>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</si>
  <si>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</si>
  <si>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</si>
  <si>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</si>
  <si>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</si>
  <si>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</si>
  <si>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</si>
  <si>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</si>
  <si>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</si>
  <si>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</si>
  <si>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</si>
  <si>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</si>
  <si>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</si>
  <si>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</si>
  <si>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</si>
  <si>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</si>
  <si>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</si>
  <si>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</si>
  <si>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</si>
  <si>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</si>
  <si>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</si>
  <si>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</si>
  <si>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</si>
  <si>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</si>
  <si>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</si>
  <si>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</si>
  <si>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</si>
  <si>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</si>
  <si>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</si>
  <si>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</si>
  <si>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</si>
  <si>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</si>
  <si>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</si>
  <si>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</si>
  <si>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</si>
  <si>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</si>
  <si>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</si>
  <si>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</si>
  <si>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</si>
  <si>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</si>
  <si>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</si>
  <si>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</si>
  <si>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</si>
  <si>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</si>
  <si>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</si>
  <si>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</si>
  <si>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</si>
  <si>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</si>
  <si>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</si>
  <si>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</si>
  <si>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</si>
  <si>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</si>
  <si>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</si>
  <si>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</si>
  <si>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</si>
  <si>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</si>
  <si>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</si>
  <si>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</si>
  <si>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</si>
  <si>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</si>
  <si>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</si>
  <si>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</si>
  <si>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</si>
  <si>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</si>
  <si>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</si>
  <si>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</si>
  <si>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</si>
  <si>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</si>
  <si>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</si>
  <si>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</si>
  <si>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</si>
  <si>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</si>
  <si>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</si>
  <si>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</si>
  <si>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</si>
  <si>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</si>
  <si>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</si>
  <si>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</si>
  <si>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</si>
  <si>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</si>
  <si>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</si>
  <si>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</si>
  <si>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</si>
  <si>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</si>
  <si>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</si>
  <si>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</si>
  <si>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</si>
  <si>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</si>
  <si>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</si>
  <si>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</si>
  <si>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</si>
  <si>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</si>
  <si>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</si>
  <si>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</si>
  <si>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</si>
  <si>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</si>
  <si>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</si>
  <si>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</si>
  <si>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</si>
  <si>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</si>
  <si>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</si>
  <si>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</si>
  <si>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</si>
  <si>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</si>
  <si>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</si>
  <si>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</si>
  <si>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</si>
  <si>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</si>
  <si>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</si>
  <si>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</si>
  <si>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</si>
  <si>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</si>
  <si>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</si>
  <si>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</si>
  <si>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</si>
  <si>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</si>
  <si>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</si>
  <si>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</si>
  <si>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</si>
  <si>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</si>
  <si>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</si>
  <si>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</si>
  <si>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</si>
  <si>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</si>
  <si>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</si>
  <si>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</si>
  <si>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</si>
  <si>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</si>
  <si>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</si>
  <si>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</si>
  <si>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</si>
  <si>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</si>
  <si>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</si>
  <si>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</si>
  <si>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</si>
  <si>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</si>
  <si>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</si>
  <si>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</si>
  <si>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</si>
  <si>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</si>
  <si>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</si>
  <si>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</si>
  <si>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</si>
  <si>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</si>
  <si>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</si>
  <si>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</si>
  <si>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</si>
  <si>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</si>
  <si>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</si>
  <si>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</si>
  <si>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</si>
  <si>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</si>
  <si>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</si>
  <si>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</si>
  <si>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</si>
  <si>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</si>
  <si>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</si>
  <si>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</si>
  <si>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</si>
  <si>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</si>
  <si>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</si>
  <si>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</si>
  <si>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</si>
  <si>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</si>
  <si>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</si>
  <si>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</si>
  <si>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</si>
  <si>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</si>
  <si>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</si>
  <si>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</si>
  <si>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</si>
  <si>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</si>
  <si>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</si>
  <si>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</si>
  <si>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</si>
  <si>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</si>
  <si>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</si>
  <si>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</si>
  <si>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</si>
  <si>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</si>
  <si>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</si>
  <si>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</si>
  <si>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</si>
  <si>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</si>
  <si>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</si>
  <si>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</si>
  <si>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</si>
  <si>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</si>
  <si>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</si>
  <si>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</si>
  <si>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</si>
  <si>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</si>
  <si>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</si>
  <si>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</si>
  <si>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</si>
  <si>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</si>
  <si>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</si>
  <si>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</si>
  <si>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</si>
  <si>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</si>
  <si>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</si>
  <si>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</si>
  <si>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</si>
  <si>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</si>
  <si>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</si>
  <si>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</si>
  <si>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</si>
  <si>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</si>
  <si>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</si>
  <si>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</si>
  <si>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</si>
  <si>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</si>
  <si>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</si>
  <si>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</si>
  <si>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</si>
  <si>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</si>
  <si>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</si>
  <si>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</si>
  <si>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</si>
  <si>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</si>
  <si>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</si>
  <si>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</si>
  <si>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</si>
  <si>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</si>
  <si>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</si>
  <si>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</si>
  <si>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</si>
  <si>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</si>
  <si>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</si>
  <si>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</si>
  <si>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</si>
  <si>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</si>
  <si>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</si>
  <si>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</si>
  <si>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</si>
  <si>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</si>
  <si>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</si>
  <si>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</si>
  <si>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</si>
  <si>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</si>
  <si>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</si>
  <si>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</si>
  <si>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</si>
  <si>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</si>
  <si>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</si>
  <si>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</si>
  <si>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</si>
  <si>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</si>
  <si>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</si>
  <si>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</si>
  <si>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</si>
  <si>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</si>
  <si>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</si>
  <si>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</si>
  <si>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</si>
  <si>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</si>
  <si>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</si>
  <si>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</si>
  <si>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</si>
  <si>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</si>
  <si>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</si>
  <si>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</si>
  <si>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</si>
  <si>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</si>
  <si>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</si>
  <si>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</si>
  <si>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</si>
  <si>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</si>
  <si>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</si>
  <si>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</si>
  <si>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</si>
  <si>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</si>
  <si>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</si>
  <si>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</si>
  <si>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</si>
  <si>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</si>
  <si>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</si>
  <si>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</si>
  <si>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</si>
  <si>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</si>
  <si>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</si>
  <si>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</si>
  <si>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</si>
  <si>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</si>
  <si>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</si>
  <si>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</si>
  <si>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</si>
  <si>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</si>
  <si>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</si>
  <si>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</si>
  <si>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</si>
  <si>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</si>
  <si>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</si>
  <si>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</si>
  <si>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</si>
  <si>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</si>
  <si>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</si>
  <si>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</si>
  <si>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</si>
  <si>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</si>
  <si>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</si>
  <si>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</si>
  <si>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</si>
  <si>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</si>
  <si>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</si>
  <si>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</si>
  <si>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</si>
  <si>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</si>
  <si>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</si>
  <si>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</si>
  <si>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</si>
  <si>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</si>
  <si>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</si>
  <si>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</si>
  <si>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</si>
  <si>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</si>
  <si>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</si>
  <si>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</si>
  <si>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</si>
  <si>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</si>
  <si>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</si>
  <si>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</si>
  <si>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</si>
  <si>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</si>
  <si>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</si>
  <si>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</si>
  <si>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</si>
  <si>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</si>
  <si>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</si>
  <si>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</si>
  <si>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</si>
  <si>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</si>
  <si>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</si>
  <si>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</si>
  <si>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</si>
  <si>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</si>
  <si>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</si>
  <si>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</si>
  <si>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</si>
  <si>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</si>
  <si>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</si>
  <si>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</si>
  <si>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</si>
  <si>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</si>
  <si>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</si>
  <si>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</si>
  <si>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</si>
  <si>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</si>
  <si>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</si>
  <si>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</si>
  <si>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</si>
  <si>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</si>
  <si>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</si>
  <si>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</si>
  <si>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</si>
  <si>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</si>
  <si>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</si>
  <si>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</si>
  <si>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</si>
  <si>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</si>
  <si>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</si>
  <si>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</si>
  <si>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</si>
  <si>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</si>
  <si>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</si>
  <si>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</si>
  <si>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</si>
  <si>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</si>
  <si>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</si>
  <si>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</si>
  <si>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</si>
  <si>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</si>
  <si>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</si>
  <si>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</si>
  <si>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</si>
  <si>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</si>
  <si>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</si>
  <si>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</si>
  <si>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</si>
  <si>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</si>
  <si>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</si>
  <si>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</si>
  <si>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</si>
  <si>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</si>
  <si>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</si>
  <si>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</si>
  <si>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</si>
  <si>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</si>
  <si>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</si>
  <si>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</si>
  <si>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</si>
  <si>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</si>
  <si>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</si>
  <si>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</si>
  <si>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</si>
  <si>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</si>
  <si>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</si>
  <si>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</si>
  <si>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</si>
  <si>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</si>
  <si>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</si>
  <si>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</si>
  <si>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</si>
  <si>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</si>
  <si>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</si>
  <si>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</si>
  <si>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</si>
  <si>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</si>
  <si>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</si>
  <si>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</si>
  <si>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</si>
  <si>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</si>
  <si>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</si>
  <si>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</si>
  <si>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</si>
  <si>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</si>
  <si>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</si>
  <si>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</si>
  <si>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</si>
  <si>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</si>
  <si>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</si>
  <si>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</si>
  <si>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</si>
  <si>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</si>
  <si>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</si>
  <si>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</si>
  <si>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</si>
  <si>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</si>
  <si>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</si>
  <si>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</si>
  <si>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</si>
  <si>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</si>
  <si>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</si>
  <si>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</si>
  <si>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</si>
  <si>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</si>
  <si>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</si>
  <si>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</si>
  <si>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</si>
  <si>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</si>
  <si>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</si>
  <si>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</si>
  <si>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</si>
  <si>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</si>
  <si>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</si>
  <si>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</si>
  <si>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</si>
  <si>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</si>
  <si>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</si>
  <si>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</si>
  <si>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</si>
  <si>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</si>
  <si>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</si>
  <si>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</si>
  <si>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</si>
  <si>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</si>
  <si>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</si>
  <si>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</si>
  <si>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</si>
  <si>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</si>
  <si>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</si>
  <si>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</si>
  <si>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</si>
  <si>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</si>
  <si>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</si>
  <si>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</si>
  <si>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</si>
  <si>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</si>
  <si>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</si>
  <si>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</si>
  <si>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</si>
  <si>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</si>
  <si>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</si>
  <si>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</si>
  <si>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</si>
  <si>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</si>
  <si>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</si>
  <si>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</si>
  <si>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</si>
  <si>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</si>
  <si>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</si>
  <si>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</si>
  <si>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</si>
  <si>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</si>
  <si>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</si>
  <si>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</si>
  <si>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</si>
  <si>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</si>
  <si>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</si>
  <si>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</si>
  <si>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</si>
  <si>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</si>
  <si>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</si>
  <si>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</si>
  <si>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</si>
  <si>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</si>
  <si>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</si>
  <si>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</si>
  <si>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</si>
  <si>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</si>
  <si>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</si>
  <si>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</si>
  <si>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</si>
  <si>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</si>
  <si>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</si>
  <si>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</si>
  <si>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</si>
  <si>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</si>
  <si>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</si>
  <si>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</si>
  <si>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</si>
  <si>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</si>
  <si>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</si>
  <si>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</si>
  <si>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</si>
  <si>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</si>
  <si>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</si>
  <si>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</si>
  <si>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</si>
  <si>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</si>
  <si>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</si>
  <si>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</si>
  <si>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</si>
  <si>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</si>
  <si>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</si>
  <si>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</si>
  <si>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</si>
  <si>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</si>
  <si>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</si>
  <si>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</si>
  <si>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</si>
  <si>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</si>
  <si>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</si>
  <si>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</si>
  <si>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</si>
  <si>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</si>
  <si>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</si>
  <si>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</si>
  <si>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</si>
  <si>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</si>
  <si>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</si>
  <si>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</si>
  <si>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</si>
  <si>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</si>
  <si>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</si>
  <si>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</si>
  <si>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</si>
  <si>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</si>
  <si>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</si>
  <si>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</si>
  <si>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</si>
  <si>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</si>
  <si>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</si>
  <si>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</si>
  <si>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</si>
  <si>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</si>
  <si>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</si>
  <si>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</si>
  <si>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</si>
  <si>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</si>
  <si>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</si>
  <si>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</si>
  <si>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</si>
  <si>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</si>
  <si>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</si>
  <si>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</si>
  <si>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</si>
  <si>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</si>
  <si>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</si>
  <si>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</si>
  <si>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</si>
  <si>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</si>
  <si>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</si>
  <si>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</si>
  <si>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</si>
  <si>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</si>
  <si>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</si>
  <si>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</si>
  <si>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</si>
  <si>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</si>
  <si>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</si>
  <si>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</si>
  <si>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</si>
  <si>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</si>
  <si>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</si>
  <si>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</si>
  <si>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</si>
  <si>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</si>
  <si>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</si>
  <si>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</si>
  <si>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</si>
  <si>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</si>
  <si>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</si>
  <si>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</si>
  <si>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</si>
  <si>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</si>
  <si>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</si>
  <si>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</si>
  <si>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</si>
  <si>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</si>
  <si>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</si>
  <si>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</si>
  <si>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</si>
  <si>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</si>
  <si>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</si>
  <si>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</si>
  <si>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</si>
  <si>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</si>
  <si>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</si>
  <si>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</si>
  <si>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</si>
  <si>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</si>
  <si>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</si>
  <si>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</si>
  <si>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</si>
  <si>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</si>
  <si>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</si>
  <si>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</si>
  <si>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</si>
  <si>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</si>
  <si>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</si>
  <si>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</si>
  <si>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</si>
  <si>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</si>
  <si>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</si>
  <si>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</si>
  <si>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</si>
  <si>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</si>
  <si>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</si>
  <si>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</si>
  <si>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</si>
  <si>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</si>
  <si>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</si>
  <si>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</si>
  <si>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</si>
  <si>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</si>
  <si>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</si>
  <si>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</si>
  <si>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</si>
  <si>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</si>
  <si>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</si>
  <si>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</si>
  <si>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</si>
  <si>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</si>
  <si>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</si>
  <si>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</si>
  <si>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</si>
  <si>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</si>
  <si>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</si>
  <si>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</si>
  <si>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</si>
  <si>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</si>
  <si>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</si>
  <si>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</si>
  <si>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</si>
  <si>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</si>
  <si>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</si>
  <si>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</si>
  <si>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</si>
  <si>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</si>
  <si>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</si>
  <si>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</si>
  <si>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</si>
  <si>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</si>
  <si>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</si>
  <si>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</si>
  <si>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</si>
  <si>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</si>
  <si>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</si>
  <si>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</si>
  <si>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</si>
  <si>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</si>
  <si>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</si>
  <si>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</si>
  <si>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</si>
  <si>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</si>
  <si>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</si>
  <si>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</si>
  <si>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</si>
  <si>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</si>
  <si>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</si>
  <si>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</si>
  <si>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</si>
  <si>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</si>
  <si>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</si>
  <si>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</si>
  <si>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</si>
  <si>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</si>
  <si>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</si>
  <si>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</si>
  <si>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</si>
  <si>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</si>
  <si>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</si>
  <si>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</si>
  <si>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</si>
  <si>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</si>
  <si>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</si>
  <si>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</si>
  <si>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</si>
  <si>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</si>
  <si>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</si>
  <si>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</si>
  <si>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</si>
  <si>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</si>
  <si>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</si>
  <si>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</si>
  <si>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</si>
  <si>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</si>
  <si>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</si>
  <si>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</si>
  <si>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</si>
  <si>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</si>
  <si>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</si>
  <si>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</si>
  <si>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</si>
  <si>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</si>
  <si>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</si>
  <si>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</si>
  <si>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</si>
  <si>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</si>
  <si>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</si>
  <si>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</si>
  <si>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</si>
  <si>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</si>
  <si>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</si>
  <si>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</si>
  <si>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</si>
  <si>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</si>
  <si>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</si>
  <si>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</si>
  <si>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</si>
  <si>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</si>
  <si>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</si>
  <si>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</si>
  <si>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</si>
  <si>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</si>
  <si>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</si>
  <si>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</si>
  <si>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</si>
  <si>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</si>
  <si>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</si>
  <si>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</si>
  <si>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</si>
  <si>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</si>
  <si>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</si>
  <si>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</si>
  <si>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</si>
  <si>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</si>
  <si>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</si>
  <si>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</si>
  <si>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</si>
  <si>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</si>
  <si>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</si>
  <si>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</si>
  <si>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</si>
  <si>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</si>
  <si>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</si>
  <si>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</si>
  <si>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</si>
  <si>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</si>
  <si>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</si>
  <si>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</si>
  <si>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</si>
  <si>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</si>
  <si>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</si>
  <si>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</si>
  <si>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</si>
  <si>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</si>
  <si>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</si>
  <si>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</si>
  <si>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</si>
  <si>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</si>
  <si>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</si>
  <si>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</si>
  <si>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</si>
  <si>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</si>
  <si>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</si>
  <si>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</si>
  <si>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</si>
  <si>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</si>
  <si>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</si>
  <si>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</si>
  <si>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</si>
  <si>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</si>
  <si>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</si>
  <si>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</si>
  <si>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</si>
  <si>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</si>
  <si>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</si>
  <si>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</si>
  <si>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</si>
  <si>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</si>
  <si>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</si>
  <si>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</si>
  <si>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</si>
  <si>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</si>
  <si>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</si>
  <si>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</si>
  <si>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</si>
  <si>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</si>
  <si>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</si>
  <si>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</si>
  <si>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</si>
  <si>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</si>
  <si>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</si>
  <si>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</si>
  <si>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</si>
  <si>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</si>
  <si>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</si>
  <si>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</si>
  <si>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</si>
  <si>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</si>
  <si>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</si>
  <si>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</si>
  <si>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</si>
  <si>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</si>
  <si>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</si>
  <si>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</si>
  <si>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</si>
  <si>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</si>
  <si>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</si>
  <si>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</si>
  <si>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</si>
  <si>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</si>
  <si>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</si>
  <si>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</si>
  <si>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</si>
  <si>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</si>
  <si>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</si>
  <si>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</si>
  <si>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</si>
  <si>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</si>
  <si>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</si>
  <si>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</si>
  <si>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</si>
  <si>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</si>
  <si>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</si>
  <si>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</si>
  <si>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</si>
  <si>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</si>
  <si>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</si>
  <si>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</si>
  <si>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</si>
  <si>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</si>
  <si>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</si>
  <si>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</si>
  <si>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</si>
  <si>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</si>
  <si>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</si>
  <si>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</si>
  <si>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</si>
  <si>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</si>
  <si>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</si>
  <si>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</si>
  <si>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</si>
  <si>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</si>
  <si>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</si>
  <si>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</si>
  <si>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</si>
  <si>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</si>
  <si>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</si>
  <si>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</si>
  <si>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</si>
  <si>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</si>
  <si>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</si>
  <si>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</si>
  <si>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</si>
  <si>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</si>
  <si>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</si>
  <si>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</si>
  <si>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</si>
  <si>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</si>
  <si>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</si>
  <si>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</si>
  <si>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</si>
  <si>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</si>
  <si>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</si>
  <si>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</si>
  <si>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</si>
  <si>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</si>
  <si>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</si>
  <si>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</si>
  <si>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</si>
  <si>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</si>
  <si>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</si>
  <si>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</si>
  <si>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</si>
  <si>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</si>
  <si>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</si>
  <si>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</si>
  <si>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</si>
  <si>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</si>
  <si>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</si>
  <si>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</si>
  <si>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</si>
  <si>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</si>
  <si>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</si>
  <si>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</si>
  <si>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</si>
  <si>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</si>
  <si>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</si>
  <si>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</si>
  <si>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</si>
  <si>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</si>
  <si>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</si>
  <si>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</si>
  <si>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</si>
  <si>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</si>
  <si>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</si>
  <si>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</si>
  <si>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</si>
  <si>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</si>
  <si>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</si>
  <si>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</si>
  <si>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</si>
  <si>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</si>
  <si>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</si>
  <si>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</si>
  <si>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</si>
  <si>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</si>
  <si>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</si>
  <si>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</si>
  <si>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</si>
  <si>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</si>
  <si>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</si>
  <si>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</si>
  <si>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</si>
  <si>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</si>
  <si>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</si>
  <si>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</si>
  <si>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</si>
  <si>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</si>
  <si>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</si>
  <si>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</si>
  <si>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</si>
  <si>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</si>
  <si>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</si>
  <si>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</si>
  <si>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</si>
  <si>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</si>
  <si>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</si>
  <si>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</si>
  <si>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</si>
  <si>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</si>
  <si>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</si>
  <si>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</si>
  <si>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</si>
  <si>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</si>
  <si>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</si>
  <si>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</si>
  <si>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</si>
  <si>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</si>
  <si>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</si>
  <si>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</si>
  <si>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</si>
  <si>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</si>
  <si>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</si>
  <si>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</si>
  <si>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</si>
  <si>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</si>
  <si>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</si>
  <si>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</si>
  <si>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</si>
  <si>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</si>
  <si>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</si>
  <si>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</si>
  <si>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</si>
  <si>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</si>
  <si>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</si>
  <si>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</si>
  <si>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</si>
  <si>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</si>
  <si>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</si>
  <si>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</si>
  <si>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</si>
  <si>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</si>
  <si>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</si>
  <si>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</si>
  <si>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</si>
  <si>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</si>
  <si>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</si>
  <si>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</si>
  <si>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</si>
  <si>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</si>
  <si>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</si>
  <si>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</si>
  <si>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</si>
  <si>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</si>
  <si>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</si>
  <si>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</si>
  <si>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</si>
  <si>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</si>
  <si>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</si>
  <si>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</si>
  <si>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</si>
  <si>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</si>
  <si>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</si>
  <si>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</si>
  <si>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</si>
  <si>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</si>
  <si>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</si>
  <si>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</si>
  <si>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</si>
  <si>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</si>
  <si>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</si>
  <si>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</si>
  <si>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</si>
  <si>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</si>
  <si>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</si>
  <si>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</si>
  <si>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</si>
  <si>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</si>
  <si>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</si>
  <si>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</si>
  <si>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</si>
  <si>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</si>
  <si>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</si>
  <si>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</si>
  <si>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</si>
  <si>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</si>
  <si>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</si>
  <si>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</si>
  <si>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</si>
  <si>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</si>
  <si>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</si>
  <si>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</si>
  <si>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</si>
  <si>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</si>
  <si>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</si>
  <si>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</si>
  <si>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</si>
  <si>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</si>
  <si>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</si>
  <si>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</si>
  <si>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</si>
  <si>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</si>
  <si>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</si>
  <si>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</si>
  <si>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</si>
  <si>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</si>
  <si>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</si>
  <si>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</si>
  <si>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</si>
  <si>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</si>
  <si>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</si>
  <si>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</si>
  <si>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</si>
  <si>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</si>
  <si>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</si>
  <si>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</si>
  <si>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</si>
  <si>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</si>
  <si>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</si>
  <si>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</si>
  <si>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</si>
  <si>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</si>
  <si>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</si>
  <si>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</si>
  <si>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</si>
  <si>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</si>
  <si>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</si>
  <si>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</si>
  <si>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</si>
  <si>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</si>
  <si>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</si>
  <si>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</si>
  <si>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</si>
  <si>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</si>
  <si>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</si>
  <si>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</si>
  <si>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</si>
  <si>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</si>
  <si>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</si>
  <si>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</si>
  <si>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</si>
  <si>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</si>
  <si>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</si>
  <si>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</si>
  <si>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</si>
  <si>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</si>
  <si>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</si>
  <si>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</si>
  <si>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</si>
  <si>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</si>
  <si>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</si>
  <si>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</si>
  <si>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</si>
  <si>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</si>
  <si>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</si>
  <si>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</si>
  <si>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</si>
  <si>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</si>
  <si>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</si>
  <si>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</si>
  <si>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</si>
  <si>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</si>
  <si>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</si>
  <si>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</si>
  <si>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</si>
  <si>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</si>
  <si>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</si>
  <si>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</si>
  <si>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</si>
  <si>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</si>
  <si>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</si>
  <si>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</si>
  <si>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</si>
  <si>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</si>
  <si>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</si>
  <si>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</si>
  <si>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</si>
  <si>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</si>
  <si>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</si>
  <si>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</si>
  <si>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</si>
  <si>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</si>
  <si>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</si>
  <si>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</si>
  <si>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</si>
  <si>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</si>
  <si>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</si>
  <si>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</si>
  <si>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</si>
  <si>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</si>
  <si>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</si>
  <si>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</si>
  <si>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</si>
  <si>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</si>
  <si>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</si>
  <si>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</si>
  <si>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</si>
  <si>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</si>
  <si>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</si>
  <si>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</si>
  <si>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</si>
  <si>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</si>
  <si>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</si>
  <si>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</si>
  <si>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</si>
  <si>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</si>
  <si>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</si>
  <si>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</si>
  <si>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</si>
  <si>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</si>
  <si>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</si>
  <si>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</si>
  <si>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</si>
  <si>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</si>
  <si>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</si>
  <si>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</si>
  <si>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</si>
  <si>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</si>
  <si>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</si>
  <si>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</si>
  <si>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</si>
  <si>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</si>
  <si>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</si>
  <si>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</si>
  <si>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</si>
  <si>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</si>
  <si>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</si>
  <si>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</si>
  <si>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</si>
  <si>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</si>
  <si>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</si>
  <si>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</si>
  <si>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</si>
  <si>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</si>
  <si>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</si>
  <si>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</si>
  <si>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</si>
  <si>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</si>
  <si>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</si>
  <si>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</si>
  <si>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</si>
  <si>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</si>
  <si>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</si>
  <si>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</si>
  <si>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</si>
  <si>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</si>
  <si>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</si>
  <si>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</si>
  <si>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</si>
  <si>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</si>
  <si>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</si>
  <si>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</si>
  <si>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</si>
  <si>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</si>
  <si>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</si>
  <si>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</si>
  <si>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</si>
  <si>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</si>
  <si>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</si>
  <si>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</si>
  <si>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</si>
  <si>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</si>
  <si>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</si>
  <si>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</si>
  <si>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</si>
  <si>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</si>
  <si>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</si>
  <si>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</si>
  <si>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</si>
  <si>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</si>
  <si>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</si>
  <si>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</si>
  <si>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</si>
  <si>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</si>
  <si>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</si>
  <si>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</si>
  <si>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</si>
  <si>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</si>
  <si>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</si>
  <si>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</si>
  <si>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</si>
  <si>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</si>
  <si>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</si>
  <si>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</si>
  <si>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</si>
  <si>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</si>
  <si>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</si>
  <si>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</si>
  <si>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</si>
  <si>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</si>
  <si>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</si>
  <si>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</si>
  <si>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</si>
  <si>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</si>
  <si>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</si>
  <si>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</si>
  <si>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</si>
  <si>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</si>
  <si>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</si>
  <si>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</si>
  <si>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</si>
  <si>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</si>
  <si>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</si>
  <si>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</si>
  <si>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</si>
  <si>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</si>
  <si>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</si>
  <si>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</si>
  <si>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</si>
  <si>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</si>
  <si>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</si>
  <si>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</si>
  <si>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</si>
  <si>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</si>
  <si>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</si>
  <si>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</si>
  <si>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</si>
  <si>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</si>
  <si>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</si>
  <si>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</si>
  <si>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</si>
  <si>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</si>
  <si>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</si>
  <si>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</si>
  <si>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</si>
  <si>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</si>
  <si>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</si>
  <si>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</si>
  <si>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</si>
  <si>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</si>
  <si>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</si>
  <si>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</si>
  <si>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</si>
  <si>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</si>
  <si>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</si>
  <si>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</si>
  <si>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</si>
  <si>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</si>
  <si>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</si>
  <si>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</si>
  <si>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</si>
  <si>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</si>
  <si>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</si>
  <si>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</si>
  <si>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</si>
  <si>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</si>
  <si>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</si>
  <si>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</si>
  <si>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</si>
  <si>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</si>
  <si>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</si>
  <si>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</si>
  <si>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</si>
  <si>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</si>
  <si>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</si>
  <si>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</si>
  <si>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</si>
  <si>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</si>
  <si>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</si>
  <si>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</si>
  <si>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</si>
  <si>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</si>
  <si>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</si>
  <si>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</si>
  <si>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</si>
  <si>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</si>
  <si>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</si>
  <si>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</si>
  <si>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</si>
  <si>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</si>
  <si>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</si>
  <si>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</si>
  <si>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</si>
  <si>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</si>
  <si>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</si>
  <si>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</si>
  <si>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</si>
  <si>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</si>
  <si>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</si>
  <si>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</si>
  <si>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</si>
  <si>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</si>
  <si>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</si>
  <si>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</si>
  <si>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</si>
  <si>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</si>
  <si>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</si>
  <si>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</si>
  <si>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</si>
  <si>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</si>
  <si>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</si>
  <si>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</si>
  <si>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</si>
  <si>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</si>
  <si>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</si>
  <si>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</si>
  <si>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</si>
  <si>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</si>
  <si>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</si>
  <si>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</si>
  <si>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</si>
  <si>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</si>
  <si>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</si>
  <si>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</si>
  <si>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</si>
  <si>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</si>
  <si>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</si>
  <si>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</si>
  <si>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</si>
  <si>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</si>
  <si>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</si>
  <si>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</si>
  <si>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</si>
  <si>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</si>
  <si>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</si>
  <si>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</si>
  <si>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</si>
  <si>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</si>
  <si>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</si>
  <si>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</si>
  <si>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</si>
  <si>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</si>
  <si>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</si>
  <si>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</si>
  <si>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</si>
  <si>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</si>
  <si>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</si>
  <si>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</si>
  <si>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</si>
  <si>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</si>
  <si>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</si>
  <si>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</si>
  <si>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</si>
  <si>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</si>
  <si>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</si>
  <si>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</si>
  <si>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</si>
  <si>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</si>
  <si>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</si>
  <si>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</si>
  <si>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</si>
  <si>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</si>
  <si>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</si>
  <si>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</si>
  <si>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</si>
  <si>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</si>
  <si>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</si>
  <si>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</si>
  <si>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</si>
  <si>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</si>
  <si>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</si>
  <si>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</si>
  <si>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</si>
  <si>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</si>
  <si>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</si>
  <si>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</si>
  <si>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</si>
  <si>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</si>
  <si>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</si>
  <si>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</si>
  <si>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</si>
  <si>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</si>
  <si>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</si>
  <si>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</si>
  <si>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</si>
  <si>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</si>
  <si>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</si>
  <si>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</si>
  <si>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</si>
  <si>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</si>
  <si>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</si>
  <si>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</si>
  <si>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</si>
  <si>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</si>
  <si>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</si>
  <si>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</si>
  <si>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</si>
  <si>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</si>
  <si>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</si>
  <si>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</si>
  <si>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</si>
  <si>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</si>
  <si>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</si>
  <si>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</si>
  <si>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</si>
  <si>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</si>
  <si>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</si>
  <si>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</si>
  <si>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</si>
  <si>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</si>
  <si>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</si>
  <si>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</si>
  <si>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</si>
  <si>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</si>
  <si>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</si>
  <si>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</si>
  <si>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</si>
  <si>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</si>
  <si>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</si>
  <si>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</si>
  <si>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</si>
  <si>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</si>
  <si>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</si>
  <si>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</si>
  <si>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</si>
  <si>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</si>
  <si>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</si>
  <si>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</si>
  <si>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</si>
  <si>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</si>
  <si>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</si>
  <si>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</si>
  <si>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</si>
  <si>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</si>
  <si>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</si>
  <si>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</si>
  <si>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</si>
  <si>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</si>
  <si>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</si>
  <si>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</si>
  <si>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</si>
  <si>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</si>
  <si>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</si>
  <si>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</si>
  <si>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</si>
  <si>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</si>
  <si>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</si>
  <si>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</si>
  <si>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</si>
  <si>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</si>
  <si>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</si>
  <si>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</si>
  <si>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</si>
  <si>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</si>
  <si>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</si>
  <si>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</si>
  <si>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</si>
  <si>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</si>
  <si>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</si>
  <si>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</si>
  <si>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</si>
  <si>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</si>
  <si>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</si>
  <si>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</si>
  <si>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</si>
  <si>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</si>
  <si>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</si>
  <si>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</si>
  <si>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</si>
  <si>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</si>
  <si>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</si>
  <si>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</si>
  <si>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</si>
  <si>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</si>
  <si>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</si>
  <si>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</si>
  <si>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</si>
  <si>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</si>
  <si>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</si>
  <si>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</si>
  <si>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</si>
  <si>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</si>
  <si>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</si>
  <si>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</si>
  <si>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</si>
  <si>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</si>
  <si>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</si>
  <si>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</si>
  <si>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</si>
  <si>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</si>
  <si>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</si>
  <si>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</si>
  <si>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</si>
  <si>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</si>
  <si>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</si>
  <si>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</si>
  <si>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</si>
  <si>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</si>
  <si>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</si>
  <si>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</si>
  <si>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</si>
  <si>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</si>
  <si>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</si>
  <si>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</si>
  <si>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</si>
  <si>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</si>
  <si>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</si>
  <si>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</si>
  <si>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</si>
  <si>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</si>
  <si>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</si>
  <si>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</si>
  <si>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</si>
  <si>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</si>
  <si>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</si>
  <si>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</si>
  <si>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</si>
  <si>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</si>
  <si>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</si>
  <si>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</si>
  <si>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</si>
  <si>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</si>
  <si>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</si>
  <si>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</si>
  <si>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</si>
  <si>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</si>
  <si>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</si>
  <si>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</si>
  <si>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</si>
  <si>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</si>
  <si>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</si>
  <si>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</si>
  <si>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</si>
  <si>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</si>
  <si>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</si>
  <si>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</si>
  <si>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</si>
  <si>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</si>
  <si>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</si>
  <si>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</si>
  <si>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</si>
  <si>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</si>
  <si>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</si>
  <si>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</si>
  <si>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</si>
  <si>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</si>
  <si>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</si>
  <si>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</si>
  <si>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</si>
  <si>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</si>
  <si>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</si>
  <si>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</si>
  <si>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</si>
  <si>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</si>
  <si>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</si>
  <si>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</si>
  <si>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</si>
  <si>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</si>
  <si>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</si>
  <si>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</si>
  <si>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</si>
  <si>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</si>
  <si>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</si>
  <si>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</si>
  <si>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</si>
  <si>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</si>
  <si>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</si>
  <si>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</si>
  <si>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</si>
  <si>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</si>
  <si>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</si>
  <si>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</si>
  <si>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</si>
  <si>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</si>
  <si>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</si>
  <si>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</si>
  <si>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</si>
  <si>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</si>
  <si>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</si>
  <si>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</si>
  <si>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</si>
  <si>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</si>
  <si>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</si>
  <si>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</si>
  <si>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</si>
  <si>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</si>
  <si>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</si>
  <si>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</si>
  <si>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</si>
  <si>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</si>
  <si>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</si>
  <si>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</si>
  <si>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</si>
  <si>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</si>
  <si>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</si>
  <si>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</si>
  <si>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</si>
  <si>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</si>
  <si>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</si>
  <si>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</si>
  <si>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</si>
  <si>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</si>
  <si>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</si>
  <si>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</si>
  <si>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</si>
  <si>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</si>
  <si>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</si>
  <si>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</si>
  <si>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</si>
  <si>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</si>
  <si>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</si>
  <si>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</si>
  <si>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</si>
  <si>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</si>
  <si>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</si>
  <si>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</si>
  <si>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</si>
  <si>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</si>
  <si>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</si>
  <si>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</si>
  <si>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</si>
  <si>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</si>
  <si>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</si>
  <si>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</si>
  <si>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</si>
  <si>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</si>
  <si>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</si>
  <si>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</si>
  <si>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</si>
  <si>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</si>
  <si>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</si>
  <si>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</si>
  <si>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</si>
  <si>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</si>
  <si>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</si>
  <si>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</si>
  <si>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</si>
  <si>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</si>
  <si>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</si>
  <si>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</si>
  <si>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</si>
  <si>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</si>
  <si>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</si>
  <si>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</si>
  <si>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</si>
  <si>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</si>
  <si>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</si>
  <si>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</si>
  <si>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</si>
  <si>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</si>
  <si>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</si>
  <si>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</si>
  <si>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</si>
  <si>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</si>
  <si>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</si>
  <si>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</si>
  <si>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</si>
  <si>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</si>
  <si>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</si>
  <si>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</si>
  <si>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</si>
  <si>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</si>
  <si>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</si>
  <si>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</si>
  <si>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</si>
  <si>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</si>
  <si>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</si>
  <si>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</si>
  <si>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</si>
  <si>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</si>
  <si>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</si>
  <si>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</si>
  <si>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</si>
  <si>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</si>
  <si>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</si>
  <si>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</si>
  <si>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</si>
  <si>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</si>
  <si>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</si>
  <si>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</si>
  <si>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</si>
  <si>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</si>
  <si>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</si>
  <si>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</si>
  <si>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</si>
  <si>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</si>
  <si>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</si>
  <si>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</si>
  <si>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</si>
  <si>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</si>
  <si>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</si>
  <si>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</si>
  <si>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</si>
  <si>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</si>
  <si>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</si>
  <si>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</si>
  <si>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</si>
  <si>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</si>
  <si>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</si>
  <si>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</si>
  <si>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</si>
  <si>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</si>
  <si>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</si>
  <si>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</si>
  <si>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</si>
  <si>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</si>
  <si>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</si>
  <si>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</si>
  <si>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</si>
  <si>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</si>
  <si>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</si>
  <si>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</si>
  <si>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</si>
  <si>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</si>
  <si>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</si>
  <si>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</si>
  <si>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</si>
  <si>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</si>
  <si>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</si>
  <si>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</si>
  <si>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</si>
  <si>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</si>
  <si>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</si>
  <si>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</si>
  <si>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</si>
  <si>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</si>
  <si>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</si>
  <si>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</si>
  <si>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</si>
  <si>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</si>
  <si>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</si>
  <si>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</si>
  <si>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</si>
  <si>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</si>
  <si>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</si>
  <si>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</si>
  <si>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</si>
  <si>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</si>
  <si>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</si>
  <si>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</si>
  <si>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</si>
  <si>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</si>
  <si>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</si>
  <si>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</si>
  <si>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</si>
  <si>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</si>
  <si>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</si>
  <si>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</si>
  <si>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</si>
  <si>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</si>
  <si>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</si>
  <si>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</si>
  <si>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</si>
  <si>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</si>
  <si>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</si>
  <si>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</si>
  <si>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</si>
  <si>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</si>
  <si>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</si>
  <si>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</si>
  <si>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</si>
  <si>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</si>
  <si>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</si>
  <si>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</si>
  <si>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</si>
  <si>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</si>
  <si>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</si>
  <si>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</si>
  <si>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</si>
  <si>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</si>
  <si>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</si>
  <si>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</si>
  <si>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</si>
  <si>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</si>
  <si>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</si>
  <si>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</si>
  <si>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</si>
  <si>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</si>
  <si>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</si>
  <si>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</si>
  <si>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</si>
  <si>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</si>
  <si>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</si>
  <si>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</si>
  <si>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</si>
  <si>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</si>
  <si>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</si>
  <si>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</si>
  <si>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</si>
  <si>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</si>
  <si>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</si>
  <si>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</si>
  <si>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</si>
  <si>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</si>
  <si>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</si>
  <si>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</si>
  <si>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</si>
  <si>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</si>
  <si>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</si>
  <si>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</si>
  <si>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</si>
  <si>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</si>
  <si>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</si>
  <si>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</si>
  <si>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</si>
  <si>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</si>
  <si>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</si>
  <si>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</si>
  <si>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</si>
  <si>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</si>
  <si>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</si>
  <si>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</si>
  <si>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</si>
  <si>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</si>
  <si>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</si>
  <si>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</si>
  <si>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</si>
  <si>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</si>
  <si>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</si>
  <si>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</si>
  <si>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</si>
  <si>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</si>
  <si>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</si>
  <si>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</si>
  <si>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</si>
  <si>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</si>
  <si>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</si>
  <si>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</si>
  <si>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</si>
  <si>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</si>
  <si>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</si>
  <si>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</si>
  <si>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</si>
  <si>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</si>
  <si>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</si>
  <si>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</si>
  <si>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</si>
  <si>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</si>
  <si>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</si>
  <si>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</si>
  <si>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</si>
  <si>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</si>
  <si>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</si>
  <si>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</si>
  <si>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</si>
  <si>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</si>
  <si>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</si>
  <si>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</si>
  <si>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</si>
  <si>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</si>
  <si>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</si>
  <si>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</si>
  <si>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</si>
  <si>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</si>
  <si>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</si>
  <si>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</si>
  <si>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</si>
  <si>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</si>
  <si>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</si>
  <si>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</si>
  <si>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</si>
  <si>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</si>
  <si>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</si>
  <si>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</si>
  <si>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</si>
  <si>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</si>
  <si>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</si>
  <si>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</si>
  <si>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</si>
  <si>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</si>
  <si>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</si>
  <si>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</si>
  <si>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</si>
  <si>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</si>
  <si>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</si>
  <si>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</si>
  <si>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</si>
  <si>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</si>
  <si>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</si>
  <si>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</si>
  <si>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</si>
  <si>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</si>
  <si>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</si>
  <si>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</si>
  <si>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</si>
  <si>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</si>
  <si>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</si>
  <si>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</si>
  <si>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</si>
  <si>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</si>
  <si>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</si>
  <si>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</si>
  <si>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</si>
  <si>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</si>
  <si>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</si>
  <si>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</si>
  <si>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</si>
  <si>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</si>
  <si>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</si>
  <si>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</si>
  <si>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</si>
  <si>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</si>
  <si>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</si>
  <si>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</si>
  <si>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</si>
  <si>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</si>
  <si>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</si>
  <si>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</si>
  <si>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</si>
  <si>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</si>
  <si>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</si>
  <si>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</si>
  <si>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</si>
  <si>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</si>
  <si>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</si>
  <si>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</si>
  <si>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</si>
  <si>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</si>
  <si>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</si>
  <si>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</si>
  <si>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</si>
  <si>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</si>
  <si>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</si>
  <si>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</si>
  <si>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</si>
  <si>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</si>
  <si>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</si>
  <si>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</si>
  <si>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</si>
  <si>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</si>
  <si>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</si>
  <si>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</si>
  <si>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</si>
  <si>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</si>
  <si>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</si>
  <si>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</si>
  <si>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</si>
  <si>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</si>
  <si>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</si>
  <si>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</si>
  <si>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</si>
  <si>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</si>
  <si>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</si>
  <si>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</si>
  <si>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</si>
  <si>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</si>
  <si>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</si>
  <si>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</si>
  <si>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</si>
  <si>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</si>
  <si>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</si>
  <si>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</si>
  <si>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</si>
  <si>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</si>
  <si>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</si>
  <si>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</si>
  <si>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</si>
  <si>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</si>
  <si>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</si>
  <si>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</si>
  <si>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</si>
  <si>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</si>
  <si>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</si>
  <si>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</si>
  <si>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</si>
  <si>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</si>
  <si>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</si>
  <si>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</si>
  <si>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</si>
  <si>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</si>
  <si>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</si>
  <si>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</si>
  <si>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</si>
  <si>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</si>
  <si>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</si>
  <si>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</si>
  <si>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</si>
  <si>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</si>
  <si>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</si>
  <si>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</si>
  <si>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</si>
  <si>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</si>
  <si>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</si>
  <si>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</si>
  <si>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</si>
  <si>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</si>
  <si>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</si>
  <si>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</si>
  <si>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</si>
  <si>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</si>
  <si>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</si>
  <si>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</si>
  <si>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</si>
  <si>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</si>
  <si>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</si>
  <si>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</si>
  <si>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</si>
  <si>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</si>
  <si>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</si>
  <si>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</si>
  <si>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</si>
  <si>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</si>
  <si>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</si>
  <si>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</si>
  <si>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</si>
  <si>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</si>
  <si>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</si>
  <si>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</si>
  <si>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</si>
  <si>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</si>
  <si>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</si>
  <si>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</si>
  <si>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</si>
  <si>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</si>
  <si>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</si>
  <si>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</si>
  <si>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</si>
  <si>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</si>
  <si>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</si>
  <si>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</si>
  <si>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</si>
  <si>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</si>
  <si>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</si>
  <si>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</si>
  <si>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</si>
  <si>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</si>
  <si>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</si>
  <si>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</si>
  <si>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</si>
  <si>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</si>
  <si>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</si>
  <si>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</si>
  <si>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</si>
  <si>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</si>
  <si>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</si>
  <si>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</si>
  <si>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</si>
  <si>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</si>
  <si>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</si>
  <si>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</si>
  <si>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</si>
  <si>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</si>
  <si>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</si>
  <si>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</si>
  <si>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</si>
  <si>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</si>
  <si>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</si>
  <si>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</si>
  <si>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</si>
  <si>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</si>
  <si>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</si>
  <si>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</si>
  <si>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</si>
  <si>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</si>
  <si>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</si>
  <si>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</si>
  <si>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</si>
  <si>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</si>
  <si>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</si>
  <si>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</si>
  <si>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</si>
  <si>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</si>
  <si>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</si>
  <si>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</si>
  <si>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</si>
  <si>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</si>
  <si>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</si>
  <si>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</si>
  <si>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</si>
  <si>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</si>
  <si>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</si>
  <si>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</si>
  <si>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</si>
  <si>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</si>
  <si>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</si>
  <si>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</si>
  <si>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</si>
  <si>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</si>
  <si>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</si>
  <si>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</si>
  <si>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</si>
  <si>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</si>
  <si>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</si>
  <si>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</si>
  <si>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</si>
  <si>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</si>
  <si>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</si>
  <si>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</si>
  <si>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</si>
  <si>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</si>
  <si>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</si>
  <si>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</si>
  <si>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</si>
  <si>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</si>
  <si>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</si>
  <si>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</si>
  <si>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</si>
  <si>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</si>
  <si>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</si>
  <si>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</si>
  <si>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</si>
  <si>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</si>
  <si>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</si>
  <si>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</si>
  <si>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</si>
  <si>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</si>
  <si>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</si>
  <si>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</si>
  <si>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</si>
  <si>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</si>
  <si>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</si>
  <si>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</si>
  <si>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</si>
  <si>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</si>
  <si>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</si>
  <si>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</si>
  <si>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</si>
  <si>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</si>
  <si>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</si>
  <si>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</si>
  <si>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</si>
  <si>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</si>
  <si>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</si>
  <si>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</si>
  <si>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</si>
  <si>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</si>
  <si>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</si>
  <si>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</si>
  <si>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</si>
  <si>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</si>
  <si>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</si>
  <si>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</si>
  <si>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</si>
  <si>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</si>
  <si>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</si>
  <si>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</si>
  <si>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</si>
  <si>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</si>
  <si>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</si>
  <si>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</si>
  <si>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</si>
  <si>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</si>
  <si>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</si>
  <si>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</si>
  <si>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</si>
  <si>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</si>
  <si>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</si>
  <si>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</si>
  <si>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</si>
  <si>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</si>
  <si>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</si>
  <si>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</si>
  <si>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</si>
  <si>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</si>
  <si>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</si>
  <si>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</si>
  <si>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</si>
  <si>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</si>
  <si>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</si>
  <si>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</si>
  <si>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</si>
  <si>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</si>
  <si>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</si>
  <si>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</si>
  <si>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</si>
  <si>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</si>
  <si>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</si>
  <si>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</si>
  <si>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</si>
  <si>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</si>
  <si>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</si>
  <si>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</si>
  <si>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</si>
  <si>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</si>
  <si>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</si>
  <si>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</si>
  <si>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</si>
  <si>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</si>
  <si>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</si>
  <si>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</si>
  <si>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</si>
  <si>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</si>
  <si>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</si>
  <si>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</si>
  <si>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</si>
  <si>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</si>
  <si>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</si>
  <si>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</si>
  <si>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</si>
  <si>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</si>
  <si>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</si>
  <si>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</si>
  <si>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</si>
  <si>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</si>
  <si>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</si>
  <si>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</si>
  <si>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</si>
  <si>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</si>
  <si>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</si>
  <si>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</si>
  <si>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</si>
  <si>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</si>
  <si>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</si>
  <si>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</si>
  <si>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</si>
  <si>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</si>
  <si>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</si>
  <si>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</si>
  <si>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</si>
  <si>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</si>
  <si>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</si>
  <si>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</si>
  <si>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</si>
  <si>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</si>
  <si>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</si>
  <si>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</si>
  <si>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</si>
  <si>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</si>
  <si>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</si>
  <si>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</si>
  <si>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</si>
  <si>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</si>
  <si>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</si>
  <si>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</si>
  <si>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</si>
  <si>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</si>
  <si>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</si>
  <si>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</si>
  <si>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</si>
  <si>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</si>
  <si>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</si>
  <si>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</si>
  <si>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</si>
  <si>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</si>
  <si>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</si>
  <si>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</si>
  <si>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</si>
  <si>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</si>
  <si>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</si>
  <si>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</si>
  <si>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</si>
  <si>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</si>
  <si>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</si>
  <si>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</si>
  <si>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</si>
  <si>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</si>
  <si>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</si>
  <si>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</si>
  <si>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</si>
  <si>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</si>
  <si>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</si>
  <si>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</si>
  <si>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</si>
  <si>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</si>
  <si>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</si>
  <si>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</si>
  <si>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</si>
  <si>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</si>
  <si>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</si>
  <si>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</si>
  <si>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</si>
  <si>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</si>
  <si>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</si>
  <si>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</si>
  <si>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</si>
  <si>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</si>
  <si>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</si>
  <si>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</si>
  <si>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</si>
  <si>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</si>
  <si>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</si>
  <si>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</si>
  <si>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</si>
  <si>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</si>
  <si>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</si>
  <si>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</si>
  <si>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</si>
  <si>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</si>
  <si>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</si>
  <si>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</si>
  <si>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</si>
  <si>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</si>
  <si>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</si>
  <si>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</si>
  <si>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</si>
  <si>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</si>
  <si>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</si>
  <si>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</si>
  <si>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</si>
  <si>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</si>
  <si>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</si>
  <si>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</si>
  <si>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</si>
  <si>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</si>
  <si>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</si>
  <si>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</si>
  <si>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</si>
  <si>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</si>
  <si>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</si>
  <si>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</si>
  <si>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</si>
  <si>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</si>
  <si>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</si>
  <si>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</si>
  <si>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</si>
  <si>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</si>
  <si>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</si>
  <si>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</si>
  <si>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</si>
  <si>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</si>
  <si>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</si>
  <si>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</si>
  <si>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</si>
  <si>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</si>
  <si>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</si>
  <si>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</si>
  <si>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</si>
  <si>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</si>
  <si>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</si>
  <si>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</si>
  <si>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</si>
  <si>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</si>
  <si>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</si>
  <si>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</si>
  <si>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</si>
  <si>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</si>
  <si>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</si>
  <si>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</si>
  <si>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</si>
  <si>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</si>
  <si>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</si>
  <si>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</si>
  <si>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</si>
  <si>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</si>
  <si>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</si>
  <si>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</si>
  <si>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</si>
  <si>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</si>
  <si>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</si>
  <si>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</si>
  <si>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</si>
  <si>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</si>
  <si>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</si>
  <si>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</si>
  <si>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</si>
  <si>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</si>
  <si>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</si>
  <si>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</si>
  <si>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</si>
  <si>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</si>
  <si>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</si>
  <si>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</si>
  <si>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</si>
  <si>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</si>
  <si>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</si>
  <si>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</si>
  <si>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</si>
  <si>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</si>
  <si>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</si>
  <si>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</si>
  <si>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</si>
  <si>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</si>
  <si>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</si>
  <si>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</si>
  <si>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</si>
  <si>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</si>
  <si>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</si>
  <si>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</si>
  <si>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</si>
  <si>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</si>
  <si>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</si>
  <si>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</si>
  <si>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</si>
  <si>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</si>
  <si>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</si>
  <si>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</si>
  <si>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</si>
  <si>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</si>
  <si>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</si>
  <si>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</si>
  <si>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</si>
  <si>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</si>
  <si>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</si>
  <si>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</si>
  <si>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</si>
  <si>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</si>
  <si>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</si>
  <si>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</si>
  <si>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</si>
  <si>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</si>
  <si>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</si>
  <si>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</si>
  <si>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</si>
  <si>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</si>
  <si>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</si>
  <si>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</si>
  <si>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</si>
  <si>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</si>
  <si>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</si>
  <si>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</si>
  <si>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</si>
  <si>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</si>
  <si>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</si>
  <si>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</si>
  <si>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</si>
  <si>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</si>
  <si>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</si>
  <si>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</si>
  <si>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</si>
  <si>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</si>
  <si>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</si>
  <si>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</si>
  <si>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</si>
  <si>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</si>
  <si>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</si>
  <si>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</si>
  <si>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</si>
  <si>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</si>
  <si>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</si>
  <si>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</si>
  <si>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</si>
  <si>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</si>
  <si>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</si>
  <si>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</si>
  <si>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</si>
  <si>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</si>
  <si>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</si>
  <si>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</si>
  <si>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</si>
  <si>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</si>
  <si>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</si>
  <si>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</si>
  <si>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</si>
  <si>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</si>
  <si>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</si>
  <si>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</si>
  <si>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</si>
  <si>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</si>
  <si>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</si>
  <si>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</si>
  <si>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</si>
  <si>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</si>
  <si>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</si>
  <si>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</si>
  <si>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</si>
  <si>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</si>
  <si>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</si>
  <si>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</si>
  <si>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</si>
  <si>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</si>
  <si>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</si>
  <si>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</si>
  <si>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</si>
  <si>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</si>
  <si>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</si>
  <si>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</si>
  <si>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</si>
  <si>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</si>
  <si>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</si>
  <si>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</si>
  <si>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</si>
  <si>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</si>
  <si>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</si>
  <si>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</si>
  <si>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</si>
  <si>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</si>
  <si>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</si>
  <si>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</si>
  <si>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</si>
  <si>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</si>
  <si>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</si>
  <si>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</si>
  <si>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</si>
  <si>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</si>
  <si>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</si>
  <si>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</si>
  <si>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</si>
  <si>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</si>
  <si>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</si>
  <si>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</si>
  <si>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</si>
  <si>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</si>
  <si>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</si>
  <si>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</si>
  <si>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</si>
  <si>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</si>
  <si>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</si>
  <si>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</si>
  <si>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</si>
  <si>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</si>
  <si>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</si>
  <si>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</si>
  <si>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</si>
  <si>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</si>
  <si>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</si>
  <si>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</si>
  <si>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</si>
  <si>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</si>
  <si>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</si>
  <si>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</si>
  <si>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</si>
  <si>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</si>
  <si>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</si>
  <si>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</si>
  <si>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</si>
  <si>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</si>
  <si>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</si>
  <si>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</si>
  <si>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</si>
  <si>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</si>
  <si>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</si>
  <si>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</si>
  <si>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</si>
  <si>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</si>
  <si>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</si>
  <si>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</si>
  <si>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</si>
  <si>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</si>
  <si>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</si>
  <si>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</si>
  <si>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</si>
  <si>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</si>
  <si>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</si>
  <si>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</si>
  <si>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</si>
  <si>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</si>
  <si>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</si>
  <si>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</si>
  <si>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</si>
  <si>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</si>
  <si>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</si>
  <si>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</si>
  <si>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</si>
  <si>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</si>
  <si>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</si>
  <si>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</si>
  <si>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</si>
  <si>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</si>
  <si>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</si>
  <si>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</si>
  <si>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</si>
  <si>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</si>
  <si>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</si>
  <si>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</si>
  <si>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</si>
  <si>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</si>
  <si>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</si>
  <si>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</si>
  <si>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</si>
  <si>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</si>
  <si>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</si>
  <si>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</si>
  <si>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</si>
  <si>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</si>
  <si>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</si>
  <si>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</si>
  <si>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</si>
  <si>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</si>
  <si>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</si>
  <si>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</si>
  <si>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</si>
  <si>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</si>
  <si>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</si>
  <si>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</si>
  <si>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</si>
  <si>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</si>
  <si>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</si>
  <si>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</si>
  <si>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</si>
  <si>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</si>
  <si>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</si>
  <si>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</si>
  <si>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</si>
  <si>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</si>
  <si>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</si>
  <si>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</si>
  <si>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</si>
  <si>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</si>
  <si>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</si>
  <si>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</si>
  <si>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</si>
  <si>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</si>
  <si>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</si>
  <si>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</si>
  <si>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</si>
  <si>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</si>
  <si>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</si>
  <si>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</si>
  <si>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</si>
  <si>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</si>
  <si>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</si>
  <si>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</si>
  <si>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</si>
  <si>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</si>
  <si>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</si>
  <si>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</si>
  <si>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</si>
  <si>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</si>
  <si>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</si>
  <si>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</si>
  <si>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</si>
  <si>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</si>
  <si>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</si>
  <si>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</si>
  <si>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</si>
  <si>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</si>
  <si>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</si>
  <si>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</si>
  <si>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</si>
  <si>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</si>
  <si>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</si>
  <si>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</si>
  <si>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</si>
  <si>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</si>
  <si>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</si>
  <si>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</si>
  <si>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</si>
  <si>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</si>
  <si>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</si>
  <si>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</si>
  <si>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</si>
  <si>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</si>
  <si>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</si>
  <si>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</si>
  <si>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</si>
  <si>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</si>
  <si>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</si>
  <si>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</si>
  <si>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</si>
  <si>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</si>
  <si>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</si>
  <si>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</si>
  <si>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</si>
  <si>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</si>
  <si>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</si>
  <si>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</si>
  <si>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</si>
  <si>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</si>
  <si>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</si>
  <si>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</si>
  <si>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</si>
  <si>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</si>
  <si>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</si>
  <si>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</si>
  <si>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</si>
  <si>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</si>
  <si>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</si>
  <si>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</si>
  <si>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</si>
  <si>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</si>
  <si>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</si>
  <si>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</si>
  <si>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</si>
  <si>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</si>
  <si>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</si>
  <si>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</si>
  <si>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</si>
  <si>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</si>
  <si>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</si>
  <si>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</si>
  <si>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</si>
  <si>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</si>
  <si>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</si>
  <si>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</si>
  <si>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</si>
  <si>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</si>
  <si>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</si>
  <si>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</si>
  <si>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</si>
  <si>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</si>
  <si>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</si>
  <si>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</si>
  <si>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</si>
  <si>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</si>
  <si>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</si>
  <si>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</si>
  <si>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</si>
  <si>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</si>
  <si>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</si>
  <si>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</si>
  <si>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</si>
  <si>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</si>
  <si>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</si>
  <si>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</si>
  <si>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</si>
  <si>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</si>
  <si>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</si>
  <si>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</si>
  <si>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</si>
  <si>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</si>
  <si>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</si>
  <si>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</si>
  <si>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</si>
  <si>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</si>
  <si>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</si>
  <si>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</si>
  <si>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</si>
  <si>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</si>
  <si>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</si>
  <si>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</si>
  <si>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</si>
  <si>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</si>
  <si>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</si>
  <si>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</si>
  <si>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</si>
  <si>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</si>
  <si>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</si>
  <si>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</si>
  <si>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</si>
  <si>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</si>
  <si>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</si>
  <si>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</si>
  <si>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</si>
  <si>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</si>
  <si>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</si>
  <si>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</si>
  <si>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</si>
  <si>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</si>
  <si>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</si>
  <si>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</si>
  <si>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</si>
  <si>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</si>
  <si>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</si>
  <si>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</si>
  <si>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</si>
  <si>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</si>
  <si>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</si>
  <si>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</si>
  <si>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</si>
  <si>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</si>
  <si>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</si>
  <si>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</si>
  <si>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</si>
  <si>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</si>
  <si>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</si>
  <si>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</si>
  <si>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</si>
  <si>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</si>
  <si>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</si>
  <si>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</si>
  <si>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</si>
  <si>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</si>
  <si>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</si>
  <si>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</si>
  <si>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</si>
  <si>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</si>
  <si>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</si>
  <si>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</si>
  <si>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</si>
  <si>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</si>
  <si>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</si>
  <si>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</si>
  <si>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</si>
  <si>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</si>
  <si>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</si>
  <si>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</si>
  <si>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</si>
  <si>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</si>
  <si>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</si>
  <si>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</si>
  <si>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</si>
  <si>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</si>
  <si>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</si>
  <si>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</si>
  <si>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</si>
  <si>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</si>
  <si>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</si>
  <si>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</si>
  <si>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</si>
  <si>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</si>
  <si>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</si>
  <si>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</si>
  <si>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</si>
  <si>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</si>
  <si>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</si>
  <si>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</si>
  <si>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</si>
  <si>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</si>
  <si>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</si>
  <si>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</si>
  <si>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</si>
  <si>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</si>
  <si>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</si>
  <si>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</si>
  <si>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</si>
  <si>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</si>
  <si>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</si>
  <si>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</si>
  <si>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</si>
  <si>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</si>
  <si>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</si>
  <si>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</si>
  <si>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</si>
  <si>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</si>
  <si>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</si>
  <si>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</si>
  <si>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</si>
  <si>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</si>
  <si>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</si>
  <si>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</si>
  <si>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</si>
  <si>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</si>
  <si>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</si>
  <si>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</si>
  <si>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</si>
  <si>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</si>
  <si>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</si>
  <si>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</si>
  <si>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</si>
  <si>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</si>
  <si>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</si>
  <si>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</si>
  <si>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</si>
  <si>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</si>
  <si>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</si>
  <si>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</si>
  <si>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</si>
  <si>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</si>
  <si>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</si>
  <si>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</si>
  <si>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</si>
  <si>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</si>
  <si>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</si>
  <si>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</si>
  <si>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</si>
  <si>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</si>
  <si>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</si>
  <si>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</si>
  <si>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</si>
  <si>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</si>
  <si>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</si>
  <si>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</si>
  <si>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</si>
  <si>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</si>
  <si>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</si>
  <si>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</si>
  <si>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</si>
  <si>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</si>
  <si>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</si>
  <si>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</si>
  <si>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</si>
  <si>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</si>
  <si>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</si>
  <si>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</si>
  <si>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</si>
  <si>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</si>
  <si>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</si>
  <si>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</si>
  <si>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</si>
  <si>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</si>
  <si>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</si>
  <si>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</si>
  <si>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</si>
  <si>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</si>
  <si>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</si>
  <si>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</si>
  <si>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</si>
  <si>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</si>
  <si>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</si>
  <si>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</si>
  <si>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</si>
  <si>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</si>
  <si>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</si>
  <si>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</si>
  <si>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</si>
  <si>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</si>
  <si>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</si>
  <si>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</si>
  <si>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</si>
  <si>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</si>
  <si>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</si>
  <si>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</si>
  <si>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</si>
  <si>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</si>
  <si>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</si>
  <si>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</si>
  <si>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</si>
  <si>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</si>
  <si>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</si>
  <si>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</si>
  <si>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</si>
  <si>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</si>
  <si>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</si>
  <si>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</si>
  <si>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</si>
  <si>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</si>
  <si>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</si>
  <si>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</si>
  <si>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</si>
  <si>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</si>
  <si>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</si>
  <si>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</si>
  <si>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</si>
  <si>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</si>
  <si>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</si>
  <si>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</si>
  <si>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</si>
  <si>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</si>
  <si>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</si>
  <si>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</si>
  <si>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</si>
  <si>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</si>
  <si>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</si>
  <si>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</si>
  <si>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</si>
  <si>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</si>
  <si>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</si>
  <si>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</si>
  <si>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</si>
  <si>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</si>
  <si>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</si>
  <si>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</si>
  <si>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</si>
  <si>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</si>
  <si>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</si>
  <si>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</si>
  <si>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</si>
  <si>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</si>
  <si>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</si>
  <si>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</si>
  <si>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</si>
  <si>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</si>
  <si>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</si>
  <si>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</si>
  <si>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</si>
  <si>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</si>
  <si>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</si>
  <si>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</si>
  <si>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</si>
  <si>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</si>
  <si>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</si>
  <si>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</si>
  <si>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</si>
  <si>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</si>
  <si>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</si>
  <si>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</si>
  <si>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</si>
  <si>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</si>
  <si>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</si>
  <si>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</si>
  <si>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</si>
  <si>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</si>
  <si>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</si>
  <si>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</si>
  <si>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</si>
  <si>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</si>
  <si>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</si>
  <si>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</si>
  <si>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</si>
  <si>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</si>
  <si>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</si>
  <si>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</si>
  <si>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</si>
  <si>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</si>
  <si>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</si>
  <si>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</si>
  <si>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</si>
  <si>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</si>
  <si>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</si>
  <si>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</si>
  <si>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</si>
  <si>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</si>
  <si>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</si>
  <si>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</si>
  <si>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</si>
  <si>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</si>
  <si>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</si>
  <si>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</si>
  <si>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</si>
  <si>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</si>
  <si>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</si>
  <si>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</si>
  <si>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</si>
  <si>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</si>
  <si>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</si>
  <si>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</si>
  <si>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</si>
  <si>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</si>
  <si>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</si>
  <si>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</si>
  <si>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</si>
  <si>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</si>
  <si>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</si>
  <si>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</si>
  <si>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</si>
  <si>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</si>
  <si>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</si>
  <si>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</si>
  <si>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</si>
  <si>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</si>
  <si>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</si>
  <si>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</si>
  <si>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</si>
  <si>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</si>
  <si>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</si>
  <si>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</si>
  <si>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</si>
  <si>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</si>
  <si>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</si>
  <si>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</si>
  <si>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</si>
  <si>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</si>
  <si>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</si>
  <si>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</si>
  <si>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</si>
  <si>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</si>
  <si>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</si>
  <si>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</si>
  <si>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</si>
  <si>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</si>
  <si>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</si>
  <si>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</si>
  <si>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</si>
  <si>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</si>
  <si>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</si>
  <si>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</si>
  <si>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</si>
  <si>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</si>
  <si>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</si>
  <si>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</si>
  <si>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</si>
  <si>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</si>
  <si>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</si>
  <si>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</si>
  <si>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</si>
  <si>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</si>
  <si>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</si>
  <si>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</si>
  <si>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</si>
  <si>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</si>
  <si>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</si>
  <si>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</si>
  <si>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</si>
  <si>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</si>
  <si>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</si>
  <si>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</si>
  <si>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</si>
  <si>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</si>
  <si>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</si>
  <si>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</si>
  <si>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</si>
  <si>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</si>
  <si>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</si>
  <si>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</si>
  <si>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</si>
  <si>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</si>
  <si>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</si>
  <si>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</si>
  <si>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</si>
  <si>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</si>
  <si>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</si>
  <si>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</si>
  <si>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</si>
  <si>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</si>
  <si>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</si>
  <si>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</si>
  <si>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</si>
  <si>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</si>
  <si>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</si>
  <si>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</si>
  <si>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</si>
  <si>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</si>
  <si>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</si>
  <si>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</si>
  <si>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</si>
  <si>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</si>
  <si>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</si>
  <si>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</si>
  <si>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</si>
  <si>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</si>
  <si>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</si>
  <si>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</si>
  <si>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</si>
  <si>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</si>
  <si>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</si>
  <si>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</si>
  <si>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</si>
  <si>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</si>
  <si>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</si>
  <si>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</si>
  <si>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</si>
  <si>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</si>
  <si>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</si>
  <si>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</si>
  <si>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</si>
  <si>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</si>
  <si>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</si>
  <si>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</si>
  <si>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</si>
  <si>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</si>
  <si>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</si>
  <si>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</si>
  <si>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</si>
  <si>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</si>
  <si>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</si>
  <si>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</si>
  <si>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</si>
  <si>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</si>
  <si>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</si>
  <si>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</si>
  <si>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</si>
  <si>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</si>
  <si>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</si>
  <si>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</si>
  <si>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</si>
  <si>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</si>
  <si>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</si>
  <si>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</si>
  <si>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</si>
  <si>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</si>
  <si>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</si>
  <si>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</si>
  <si>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</si>
  <si>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</si>
  <si>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</si>
  <si>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</si>
  <si>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</si>
  <si>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</si>
  <si>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</si>
  <si>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</si>
  <si>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</si>
  <si>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</si>
  <si>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</si>
  <si>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</si>
  <si>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</si>
  <si>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</si>
  <si>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</si>
  <si>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</si>
  <si>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</si>
  <si>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</si>
  <si>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</si>
  <si>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</si>
  <si>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</si>
  <si>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</si>
  <si>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</si>
  <si>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</si>
  <si>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</si>
  <si>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</si>
  <si>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</si>
  <si>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</si>
  <si>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</si>
  <si>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</si>
  <si>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</si>
  <si>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</si>
  <si>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</si>
  <si>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</si>
  <si>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</si>
  <si>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</si>
  <si>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</si>
  <si>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</si>
  <si>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</si>
  <si>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</si>
  <si>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</si>
  <si>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</si>
  <si>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</si>
  <si>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</si>
  <si>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</si>
  <si>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</si>
  <si>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</si>
  <si>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</si>
  <si>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</si>
  <si>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</si>
  <si>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</si>
  <si>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</si>
  <si>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</si>
  <si>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</si>
  <si>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</si>
  <si>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</si>
  <si>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</si>
  <si>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</si>
  <si>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</si>
  <si>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</si>
  <si>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</si>
  <si>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</si>
  <si>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</si>
  <si>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</si>
  <si>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</si>
  <si>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</si>
  <si>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</si>
  <si>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</si>
  <si>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</si>
  <si>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</si>
  <si>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</si>
  <si>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</si>
  <si>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</si>
  <si>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</si>
  <si>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</si>
  <si>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</si>
  <si>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</si>
  <si>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</si>
  <si>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</si>
  <si>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</si>
  <si>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</si>
  <si>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</si>
  <si>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</si>
  <si>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</si>
  <si>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</si>
  <si>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</si>
  <si>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</si>
  <si>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</si>
  <si>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</si>
  <si>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</si>
  <si>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</si>
  <si>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</si>
  <si>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</si>
  <si>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</si>
  <si>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</si>
  <si>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</si>
  <si>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</si>
  <si>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</si>
  <si>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</si>
  <si>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</si>
  <si>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</si>
  <si>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</si>
  <si>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</si>
  <si>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</si>
  <si>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</si>
  <si>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</si>
  <si>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</si>
  <si>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</si>
  <si>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</si>
  <si>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</si>
  <si>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</si>
  <si>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</si>
  <si>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</si>
  <si>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</si>
  <si>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</si>
  <si>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</si>
  <si>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</si>
  <si>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</si>
  <si>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</si>
  <si>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</si>
  <si>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</si>
  <si>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</si>
  <si>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</si>
  <si>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</si>
  <si>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</si>
  <si>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</si>
  <si>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</si>
  <si>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</si>
  <si>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</si>
  <si>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</si>
  <si>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</si>
  <si>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</si>
  <si>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</si>
  <si>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</si>
  <si>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</si>
  <si>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</si>
  <si>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</si>
  <si>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</si>
  <si>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</si>
  <si>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</si>
  <si>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</si>
  <si>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</si>
  <si>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</si>
  <si>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</si>
  <si>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</si>
  <si>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</si>
  <si>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</si>
  <si>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</si>
  <si>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</si>
  <si>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</si>
  <si>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</si>
  <si>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</si>
  <si>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</si>
  <si>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</si>
  <si>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</si>
  <si>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</si>
  <si>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</si>
  <si>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</si>
  <si>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</si>
  <si>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</si>
  <si>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</si>
  <si>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</si>
  <si>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</si>
  <si>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</si>
  <si>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</si>
  <si>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</si>
  <si>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</si>
  <si>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</si>
  <si>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</si>
  <si>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</si>
  <si>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</si>
  <si>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</si>
  <si>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</si>
  <si>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</si>
  <si>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</si>
  <si>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</si>
  <si>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</si>
  <si>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</si>
  <si>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</si>
  <si>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</si>
  <si>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</si>
  <si>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</si>
  <si>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</si>
  <si>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</si>
  <si>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</si>
  <si>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</si>
  <si>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</si>
  <si>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</si>
  <si>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</si>
  <si>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</si>
  <si>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</si>
  <si>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</si>
  <si>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</si>
  <si>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</si>
  <si>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</si>
  <si>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</si>
  <si>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</si>
  <si>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</si>
  <si>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</si>
  <si>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</si>
  <si>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</si>
  <si>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</si>
  <si>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</si>
  <si>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</si>
  <si>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</si>
  <si>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</si>
  <si>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</si>
  <si>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</si>
  <si>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</si>
  <si>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</si>
  <si>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</si>
  <si>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</si>
  <si>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</si>
  <si>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</si>
  <si>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</si>
  <si>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</si>
  <si>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</si>
  <si>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</si>
  <si>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</si>
  <si>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</si>
  <si>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</si>
  <si>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</si>
  <si>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</si>
  <si>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</si>
  <si>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</si>
  <si>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</si>
  <si>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</si>
  <si>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</si>
  <si>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</si>
  <si>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</si>
  <si>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</si>
  <si>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</si>
  <si>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</si>
  <si>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</si>
  <si>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</si>
  <si>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</si>
  <si>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</si>
  <si>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</si>
  <si>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</si>
  <si>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</si>
  <si>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</si>
  <si>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</si>
  <si>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</si>
  <si>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</si>
  <si>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</si>
  <si>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</si>
  <si>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</si>
  <si>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</si>
  <si>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</si>
  <si>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</si>
  <si>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</si>
  <si>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</si>
  <si>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</si>
  <si>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</si>
  <si>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</si>
  <si>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</si>
  <si>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</si>
  <si>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</si>
  <si>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</si>
  <si>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</si>
  <si>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</si>
  <si>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</si>
  <si>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</si>
  <si>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</si>
  <si>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</si>
  <si>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</si>
  <si>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</si>
  <si>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</si>
  <si>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</si>
  <si>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</si>
  <si>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</si>
  <si>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</si>
  <si>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</si>
  <si>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</si>
  <si>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</si>
  <si>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</si>
  <si>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</si>
  <si>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</si>
  <si>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</si>
  <si>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</si>
  <si>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</si>
  <si>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</si>
  <si>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</si>
  <si>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</si>
  <si>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</si>
  <si>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</si>
  <si>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</si>
  <si>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</si>
  <si>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</si>
  <si>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</si>
  <si>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</si>
  <si>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</si>
  <si>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</si>
  <si>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</si>
  <si>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</si>
  <si>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</si>
  <si>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</si>
  <si>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</si>
  <si>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</si>
  <si>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</si>
  <si>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</si>
  <si>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</si>
  <si>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</si>
  <si>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</si>
  <si>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</si>
  <si>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</si>
  <si>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</si>
  <si>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</si>
  <si>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</si>
  <si>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</si>
  <si>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</si>
  <si>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</si>
  <si>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</si>
  <si>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</si>
  <si>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</si>
  <si>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</si>
  <si>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</si>
  <si>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</si>
  <si>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</si>
  <si>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</si>
  <si>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</si>
  <si>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</si>
  <si>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</si>
  <si>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</si>
  <si>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</si>
  <si>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</si>
  <si>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</si>
  <si>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</si>
  <si>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</si>
  <si>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</si>
  <si>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</si>
  <si>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</si>
  <si>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</si>
  <si>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</si>
  <si>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</si>
  <si>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</si>
  <si>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</si>
  <si>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</si>
  <si>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</si>
  <si>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</si>
  <si>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</si>
  <si>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</si>
  <si>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</si>
  <si>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</si>
  <si>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</si>
  <si>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</si>
  <si>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</si>
  <si>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</si>
  <si>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</si>
  <si>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</si>
  <si>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</si>
  <si>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</si>
  <si>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</si>
  <si>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</si>
  <si>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</si>
  <si>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</si>
  <si>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</si>
  <si>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</si>
  <si>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</si>
  <si>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</si>
  <si>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</si>
  <si>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</si>
  <si>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</si>
  <si>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</si>
  <si>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</si>
  <si>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</si>
  <si>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</si>
  <si>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</si>
  <si>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</si>
  <si>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</si>
  <si>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</si>
  <si>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</si>
  <si>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</si>
  <si>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</si>
  <si>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</si>
  <si>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</si>
  <si>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</si>
  <si>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</si>
  <si>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</si>
  <si>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</si>
  <si>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</si>
  <si>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</si>
  <si>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</si>
  <si>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</si>
  <si>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</si>
  <si>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</si>
  <si>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</si>
  <si>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</si>
  <si>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</si>
  <si>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</si>
  <si>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</si>
  <si>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</si>
  <si>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</si>
  <si>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</si>
  <si>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</si>
  <si>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</si>
  <si>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</si>
  <si>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</si>
  <si>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</si>
  <si>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</si>
  <si>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</si>
  <si>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</si>
  <si>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</si>
  <si>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</si>
  <si>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</si>
  <si>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</si>
  <si>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</si>
  <si>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</si>
  <si>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</si>
  <si>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</si>
  <si>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</si>
  <si>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</si>
  <si>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</si>
  <si>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</si>
  <si>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</si>
  <si>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</si>
  <si>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</si>
  <si>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</si>
  <si>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</si>
  <si>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</si>
  <si>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</si>
  <si>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</si>
  <si>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</si>
  <si>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</si>
  <si>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</si>
  <si>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</si>
  <si>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</si>
  <si>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</si>
  <si>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</si>
  <si>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</si>
  <si>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</si>
  <si>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</si>
  <si>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</si>
  <si>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</si>
  <si>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</si>
  <si>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</si>
  <si>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</si>
  <si>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</si>
  <si>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</si>
  <si>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</si>
  <si>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</si>
  <si>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</si>
  <si>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</si>
  <si>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</si>
  <si>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</si>
  <si>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</si>
  <si>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</si>
  <si>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</si>
  <si>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</si>
  <si>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</si>
  <si>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</si>
  <si>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</si>
  <si>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</si>
  <si>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</si>
  <si>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</si>
  <si>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</si>
  <si>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</si>
  <si>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</si>
  <si>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</si>
  <si>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</si>
  <si>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</si>
  <si>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</si>
  <si>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</si>
  <si>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</si>
  <si>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</si>
  <si>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</si>
  <si>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</si>
  <si>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</si>
  <si>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</si>
  <si>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</si>
  <si>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</si>
  <si>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</si>
  <si>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</si>
  <si>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</si>
  <si>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</si>
  <si>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</si>
  <si>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</si>
  <si>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</si>
  <si>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</si>
  <si>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</si>
  <si>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</si>
  <si>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</si>
  <si>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</si>
  <si>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</si>
  <si>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</si>
  <si>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</si>
  <si>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</si>
  <si>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</si>
  <si>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</si>
  <si>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</si>
  <si>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</si>
  <si>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</si>
  <si>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</si>
  <si>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</si>
  <si>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</si>
  <si>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</si>
  <si>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</si>
  <si>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</si>
  <si>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</si>
  <si>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</si>
  <si>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</si>
  <si>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</si>
  <si>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</si>
  <si>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</si>
  <si>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</si>
  <si>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</si>
  <si>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</si>
  <si>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</si>
  <si>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</si>
  <si>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</si>
  <si>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</si>
  <si>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</si>
  <si>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</si>
  <si>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</si>
  <si>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</si>
  <si>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</si>
  <si>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</si>
  <si>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</si>
  <si>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</si>
  <si>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</si>
  <si>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</si>
  <si>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</si>
  <si>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</si>
  <si>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</si>
  <si>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</si>
  <si>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</si>
  <si>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</si>
  <si>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</si>
  <si>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</si>
  <si>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</si>
  <si>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</si>
  <si>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</si>
  <si>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</si>
  <si>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</si>
  <si>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</si>
  <si>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</si>
  <si>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</si>
  <si>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</si>
  <si>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</si>
  <si>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</si>
  <si>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</si>
  <si>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</si>
  <si>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</si>
  <si>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</si>
  <si>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</si>
  <si>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</si>
  <si>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</si>
  <si>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</si>
  <si>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</si>
  <si>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</si>
  <si>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</si>
  <si>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</si>
  <si>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</si>
  <si>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</si>
  <si>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</si>
  <si>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</si>
  <si>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</si>
  <si>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</si>
  <si>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</si>
  <si>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</si>
  <si>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</si>
  <si>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</si>
  <si>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</si>
  <si>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</si>
  <si>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</si>
  <si>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</si>
  <si>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</si>
  <si>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</si>
  <si>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</si>
  <si>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</si>
  <si>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</si>
  <si>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</si>
  <si>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</si>
  <si>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</si>
  <si>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</si>
  <si>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</si>
  <si>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</si>
  <si>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</si>
  <si>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</si>
  <si>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</si>
  <si>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</si>
  <si>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</si>
  <si>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</si>
  <si>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</si>
  <si>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</si>
  <si>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</si>
  <si>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</si>
  <si>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</si>
  <si>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</si>
  <si>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</si>
  <si>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</si>
  <si>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</si>
  <si>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</si>
  <si>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</si>
  <si>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</si>
  <si>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</si>
  <si>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</si>
  <si>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</si>
  <si>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</si>
  <si>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</si>
  <si>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</si>
  <si>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</si>
  <si>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</si>
  <si>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</si>
  <si>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</si>
  <si>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</si>
  <si>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</si>
  <si>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</si>
  <si>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</si>
  <si>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</si>
  <si>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</si>
  <si>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</si>
  <si>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</si>
  <si>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</si>
  <si>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</si>
  <si>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</si>
  <si>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</si>
  <si>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</si>
  <si>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</si>
  <si>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</si>
  <si>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</si>
  <si>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</si>
  <si>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</si>
  <si>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</si>
  <si>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</si>
  <si>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</si>
  <si>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</si>
  <si>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</si>
  <si>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</si>
  <si>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</si>
  <si>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</si>
  <si>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</si>
  <si>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</si>
  <si>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</si>
  <si>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</si>
  <si>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</si>
  <si>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</si>
  <si>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</si>
  <si>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</si>
  <si>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</si>
  <si>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</si>
  <si>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</si>
  <si>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</si>
  <si>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</si>
  <si>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</si>
  <si>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</si>
  <si>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</si>
  <si>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</si>
  <si>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</si>
  <si>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</si>
  <si>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</si>
  <si>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</si>
  <si>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</si>
  <si>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</si>
  <si>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</si>
  <si>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</si>
  <si>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</si>
  <si>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</si>
  <si>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</si>
  <si>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</si>
  <si>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</si>
  <si>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</si>
  <si>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</si>
  <si>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</si>
  <si>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</si>
  <si>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</si>
  <si>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</si>
  <si>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</si>
  <si>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</si>
  <si>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</si>
  <si>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</si>
  <si>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</si>
  <si>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</si>
  <si>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</si>
  <si>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</si>
  <si>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</si>
  <si>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</si>
  <si>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</si>
  <si>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</si>
  <si>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</si>
  <si>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</si>
  <si>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</si>
  <si>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</si>
  <si>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</si>
  <si>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</si>
  <si>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</si>
  <si>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</si>
  <si>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</si>
  <si>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</si>
  <si>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</si>
  <si>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</si>
  <si>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</si>
  <si>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</si>
  <si>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</si>
  <si>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</si>
  <si>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</si>
  <si>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</si>
  <si>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</si>
  <si>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</si>
  <si>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</si>
  <si>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</si>
  <si>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</si>
  <si>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</si>
  <si>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</si>
  <si>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</si>
  <si>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</si>
  <si>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</si>
  <si>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</si>
  <si>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</si>
  <si>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</si>
  <si>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</si>
  <si>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</si>
  <si>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</si>
  <si>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</si>
  <si>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</si>
  <si>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</si>
  <si>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</si>
  <si>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</si>
  <si>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</si>
  <si>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</si>
  <si>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</si>
  <si>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</si>
  <si>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</si>
  <si>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</si>
  <si>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</si>
  <si>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</si>
  <si>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</si>
  <si>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</si>
  <si>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</si>
  <si>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</si>
  <si>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</si>
  <si>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</si>
  <si>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</si>
  <si>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</si>
  <si>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</si>
  <si>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</si>
  <si>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</si>
  <si>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</si>
  <si>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</si>
  <si>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</si>
  <si>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</si>
  <si>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</si>
  <si>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</si>
  <si>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</si>
  <si>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</si>
  <si>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</si>
  <si>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</si>
  <si>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</si>
  <si>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</si>
  <si>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</si>
  <si>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</si>
  <si>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</si>
  <si>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</si>
  <si>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</si>
  <si>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</si>
  <si>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</si>
  <si>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</si>
  <si>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</si>
  <si>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</si>
  <si>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</si>
  <si>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</si>
  <si>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</si>
  <si>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</si>
  <si>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</si>
  <si>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</si>
  <si>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</si>
  <si>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</si>
  <si>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</si>
  <si>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</si>
  <si>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</si>
  <si>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</si>
  <si>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</si>
  <si>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</si>
  <si>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</si>
  <si>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</si>
  <si>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</si>
  <si>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</si>
  <si>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</si>
  <si>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</si>
  <si>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</si>
  <si>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</si>
  <si>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</si>
  <si>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</si>
  <si>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</si>
  <si>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</si>
  <si>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</si>
  <si>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</si>
  <si>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</si>
  <si>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</si>
  <si>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</si>
  <si>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</si>
  <si>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</si>
  <si>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</si>
  <si>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</si>
  <si>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</si>
  <si>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</si>
  <si>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</si>
  <si>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</si>
  <si>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</si>
  <si>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</si>
  <si>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</si>
  <si>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</si>
  <si>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</si>
  <si>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</si>
  <si>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</si>
  <si>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</si>
  <si>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</si>
  <si>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</si>
  <si>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</si>
  <si>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</si>
  <si>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</si>
  <si>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</si>
  <si>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</si>
  <si>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</si>
  <si>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</si>
  <si>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</si>
  <si>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</si>
  <si>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</si>
  <si>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</si>
  <si>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</si>
  <si>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</si>
  <si>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</si>
  <si>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</si>
  <si>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</si>
  <si>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</si>
  <si>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</si>
  <si>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</si>
  <si>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</si>
  <si>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</si>
  <si>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</si>
  <si>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</si>
  <si>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</si>
  <si>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</si>
  <si>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</si>
  <si>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</si>
  <si>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</si>
  <si>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</si>
  <si>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</si>
  <si>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</si>
  <si>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</si>
  <si>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</si>
  <si>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</si>
  <si>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</si>
  <si>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</si>
  <si>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</si>
  <si>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</si>
  <si>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</si>
  <si>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</si>
  <si>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</si>
  <si>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</si>
  <si>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</si>
  <si>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</si>
  <si>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</si>
  <si>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</si>
  <si>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</si>
  <si>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</si>
  <si>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</si>
  <si>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</si>
  <si>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</si>
  <si>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</si>
  <si>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</si>
  <si>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</si>
  <si>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</si>
  <si>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</si>
  <si>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</si>
  <si>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</si>
  <si>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</si>
  <si>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</si>
  <si>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</si>
  <si>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</si>
  <si>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</si>
  <si>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</si>
  <si>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</si>
  <si>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</si>
  <si>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</si>
  <si>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</si>
  <si>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</si>
  <si>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</si>
  <si>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</si>
  <si>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</si>
  <si>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</si>
  <si>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</si>
  <si>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</si>
  <si>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</si>
  <si>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</si>
  <si>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</si>
  <si>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</si>
  <si>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</si>
  <si>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</si>
  <si>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</si>
  <si>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</si>
  <si>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</si>
  <si>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</si>
  <si>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</si>
  <si>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</si>
  <si>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</si>
  <si>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</si>
  <si>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</si>
  <si>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</si>
  <si>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</si>
  <si>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</si>
  <si>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</si>
  <si>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</si>
  <si>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</si>
  <si>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</si>
  <si>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</si>
  <si>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</si>
  <si>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</si>
  <si>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</si>
  <si>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</si>
  <si>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</si>
  <si>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</si>
  <si>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</si>
  <si>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</si>
  <si>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</si>
  <si>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</si>
  <si>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</si>
  <si>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</si>
  <si>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</si>
  <si>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</si>
  <si>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</si>
  <si>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</si>
  <si>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</si>
  <si>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</si>
  <si>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</si>
  <si>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</si>
  <si>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</si>
  <si>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</si>
  <si>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</si>
  <si>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</si>
  <si>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</si>
  <si>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</si>
  <si>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</si>
  <si>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</si>
  <si>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</si>
  <si>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</si>
  <si>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</si>
  <si>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</si>
  <si>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</si>
  <si>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</si>
  <si>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</si>
  <si>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</si>
  <si>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</si>
  <si>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</si>
  <si>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</si>
  <si>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</si>
  <si>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</si>
  <si>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</si>
  <si>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</si>
  <si>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</si>
  <si>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</si>
  <si>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</si>
  <si>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</si>
  <si>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</si>
  <si>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</si>
  <si>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</si>
  <si>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</si>
  <si>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</si>
  <si>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</si>
  <si>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</si>
  <si>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</si>
  <si>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</si>
  <si>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</si>
  <si>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</si>
  <si>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</si>
  <si>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</si>
  <si>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</si>
  <si>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</si>
  <si>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</si>
  <si>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</si>
  <si>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</si>
  <si>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</si>
  <si>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</si>
  <si>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</si>
  <si>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</si>
  <si>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</si>
  <si>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</si>
  <si>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</si>
  <si>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</si>
  <si>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</si>
  <si>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</si>
  <si>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</si>
  <si>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</si>
  <si>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</si>
  <si>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</si>
  <si>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</si>
  <si>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</si>
  <si>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</si>
  <si>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</si>
  <si>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</si>
  <si>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</si>
  <si>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</si>
  <si>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</si>
  <si>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</si>
  <si>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</si>
  <si>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</si>
  <si>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</si>
  <si>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</si>
  <si>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</si>
  <si>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</si>
  <si>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</si>
  <si>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</si>
  <si>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</si>
  <si>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</si>
  <si>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</si>
  <si>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</si>
  <si>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</si>
  <si>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</si>
  <si>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</si>
  <si>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</si>
  <si>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</si>
  <si>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</si>
  <si>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</si>
  <si>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</si>
  <si>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</si>
  <si>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</si>
  <si>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</si>
  <si>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</si>
  <si>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</si>
  <si>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</si>
  <si>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</si>
  <si>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</si>
  <si>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</si>
  <si>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</si>
  <si>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</si>
  <si>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</si>
  <si>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</si>
  <si>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</si>
  <si>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</si>
  <si>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</si>
  <si>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</si>
  <si>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</si>
  <si>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</si>
  <si>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</si>
  <si>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</si>
  <si>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</si>
  <si>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</si>
  <si>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</si>
  <si>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</si>
  <si>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</si>
  <si>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</si>
  <si>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</si>
  <si>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</si>
  <si>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</si>
  <si>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</si>
  <si>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</si>
  <si>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</si>
  <si>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</si>
  <si>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</si>
  <si>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</si>
  <si>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</si>
  <si>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</si>
  <si>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</si>
  <si>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</si>
  <si>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</si>
  <si>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</si>
  <si>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</si>
  <si>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</si>
  <si>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</si>
  <si>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</si>
  <si>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</si>
  <si>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</si>
  <si>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</si>
  <si>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</si>
  <si>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</si>
  <si>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</si>
  <si>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</si>
  <si>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</si>
  <si>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</si>
  <si>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</si>
  <si>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</si>
  <si>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</si>
  <si>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</si>
  <si>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</si>
  <si>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</si>
  <si>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</si>
  <si>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</si>
  <si>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</si>
  <si>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</si>
  <si>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</si>
  <si>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</si>
  <si>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</si>
  <si>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</si>
  <si>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</si>
  <si>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</si>
  <si>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</si>
  <si>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</si>
  <si>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</si>
  <si>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</si>
  <si>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</si>
  <si>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</si>
  <si>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</si>
  <si>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</si>
  <si>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</si>
  <si>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</si>
  <si>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</si>
  <si>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</si>
  <si>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</si>
  <si>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</si>
  <si>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</si>
  <si>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</si>
  <si>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</si>
  <si>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</si>
  <si>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</si>
  <si>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</si>
  <si>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</si>
  <si>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</si>
  <si>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</si>
  <si>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</si>
  <si>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</si>
  <si>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</si>
  <si>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</si>
  <si>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</si>
  <si>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</si>
  <si>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</si>
  <si>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</si>
  <si>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</si>
  <si>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</si>
  <si>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</si>
  <si>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</si>
  <si>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</si>
  <si>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</si>
  <si>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</si>
  <si>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</si>
  <si>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</si>
  <si>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</si>
  <si>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</si>
  <si>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</si>
  <si>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</si>
  <si>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</si>
  <si>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</si>
  <si>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</si>
  <si>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</si>
  <si>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</si>
  <si>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</si>
  <si>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</si>
  <si>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</si>
  <si>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</si>
  <si>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</si>
  <si>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</si>
  <si>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</si>
  <si>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</si>
  <si>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</si>
  <si>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</si>
  <si>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</si>
  <si>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</si>
  <si>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</si>
  <si>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</si>
  <si>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</si>
  <si>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</si>
  <si>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</si>
  <si>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</si>
  <si>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</si>
  <si>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</si>
  <si>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</si>
  <si>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</si>
  <si>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</si>
  <si>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</si>
  <si>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</si>
  <si>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</si>
  <si>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</si>
  <si>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</si>
  <si>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</si>
  <si>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</si>
  <si>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</si>
  <si>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</si>
  <si>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</si>
  <si>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</si>
  <si>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</si>
  <si>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</si>
  <si>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</si>
  <si>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</si>
  <si>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</si>
  <si>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</si>
  <si>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</si>
  <si>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</si>
  <si>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</si>
  <si>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</si>
  <si>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</si>
  <si>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</si>
  <si>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</si>
  <si>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</si>
  <si>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</si>
  <si>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</si>
  <si>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</si>
  <si>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</si>
  <si>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</si>
  <si>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</si>
  <si>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</si>
  <si>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</si>
  <si>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</si>
  <si>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</si>
  <si>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</si>
  <si>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</si>
  <si>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</si>
  <si>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</si>
  <si>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</si>
  <si>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</si>
  <si>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</si>
  <si>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</si>
  <si>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</si>
  <si>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</si>
  <si>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</si>
  <si>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</si>
  <si>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</si>
  <si>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</si>
  <si>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</si>
  <si>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</si>
  <si>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</si>
  <si>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</si>
  <si>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</si>
  <si>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</si>
  <si>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</si>
  <si>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</si>
  <si>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</si>
  <si>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</si>
  <si>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</si>
  <si>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</si>
  <si>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</si>
  <si>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</si>
  <si>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</si>
  <si>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</si>
  <si>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</si>
  <si>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</si>
  <si>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</si>
  <si>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</si>
  <si>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</si>
  <si>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</si>
  <si>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</si>
  <si>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</si>
  <si>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</si>
  <si>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</si>
  <si>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</si>
  <si>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</si>
  <si>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</si>
  <si>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</si>
  <si>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</si>
  <si>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</si>
  <si>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</si>
  <si>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</si>
  <si>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</si>
  <si>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</si>
  <si>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</si>
  <si>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</si>
  <si>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</si>
  <si>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</si>
  <si>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</si>
  <si>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</si>
  <si>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</si>
  <si>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</si>
  <si>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</si>
  <si>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</si>
  <si>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</si>
  <si>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</si>
  <si>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</si>
  <si>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</si>
  <si>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</si>
  <si>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</si>
  <si>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</si>
  <si>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</si>
  <si>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</si>
  <si>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</si>
  <si>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</si>
  <si>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</si>
  <si>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</si>
  <si>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</si>
  <si>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</si>
  <si>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</si>
  <si>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</si>
  <si>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</si>
  <si>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</si>
  <si>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</si>
  <si>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</si>
  <si>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</si>
  <si>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</si>
  <si>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</si>
  <si>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</si>
  <si>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</si>
  <si>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</si>
  <si>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</si>
  <si>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</si>
  <si>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</si>
  <si>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</si>
  <si>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</si>
  <si>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</si>
  <si>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</si>
  <si>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</si>
  <si>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</si>
  <si>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</si>
  <si>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</si>
  <si>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</si>
  <si>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</si>
  <si>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</si>
  <si>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</si>
  <si>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</si>
  <si>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</si>
  <si>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</si>
  <si>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</si>
  <si>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</si>
  <si>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</si>
  <si>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</si>
  <si>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</si>
  <si>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</si>
  <si>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</si>
  <si>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</si>
  <si>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</si>
  <si>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</si>
  <si>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</si>
  <si>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</si>
  <si>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</si>
  <si>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</si>
  <si>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</si>
  <si>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</si>
  <si>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</si>
  <si>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</si>
  <si>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</si>
  <si>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</si>
  <si>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</si>
  <si>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</si>
  <si>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</si>
  <si>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</si>
  <si>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</si>
  <si>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</si>
  <si>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</si>
  <si>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</si>
  <si>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</si>
  <si>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</si>
  <si>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</si>
  <si>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</si>
  <si>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</si>
  <si>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</si>
  <si>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</si>
  <si>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</si>
  <si>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</si>
  <si>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</si>
  <si>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</si>
  <si>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</si>
  <si>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</si>
  <si>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</si>
  <si>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</si>
  <si>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</si>
  <si>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</si>
  <si>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</si>
  <si>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</si>
  <si>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</si>
  <si>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</si>
  <si>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</si>
  <si>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</si>
  <si>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</si>
  <si>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</si>
  <si>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</si>
  <si>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</si>
  <si>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</si>
  <si>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</si>
  <si>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</si>
  <si>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</si>
  <si>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</si>
  <si>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</si>
  <si>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</si>
  <si>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</si>
  <si>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</si>
  <si>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</si>
  <si>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</si>
  <si>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</si>
  <si>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</si>
  <si>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</si>
  <si>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</si>
  <si>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</si>
  <si>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</si>
  <si>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</si>
  <si>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</si>
  <si>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</si>
  <si>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</si>
  <si>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</si>
  <si>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</si>
  <si>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</si>
  <si>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</si>
  <si>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</si>
  <si>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</si>
  <si>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</si>
  <si>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</si>
  <si>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</si>
  <si>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</si>
  <si>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</si>
  <si>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</si>
  <si>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</si>
  <si>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</si>
  <si>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</si>
  <si>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</si>
  <si>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</si>
  <si>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</si>
  <si>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</si>
  <si>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</si>
  <si>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</si>
  <si>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</si>
  <si>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</si>
  <si>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</si>
  <si>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</si>
  <si>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</si>
  <si>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</si>
  <si>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</si>
  <si>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</si>
  <si>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</si>
  <si>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</si>
  <si>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</si>
  <si>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</si>
  <si>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</si>
  <si>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</si>
  <si>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</si>
  <si>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</si>
  <si>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</si>
  <si>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</si>
  <si>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</si>
  <si>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</si>
  <si>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</si>
  <si>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</si>
  <si>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</si>
  <si>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</si>
  <si>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</si>
  <si>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</si>
  <si>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</si>
  <si>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</si>
  <si>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</si>
  <si>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</si>
  <si>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</si>
  <si>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</si>
  <si>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</si>
  <si>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</si>
  <si>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</si>
  <si>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</si>
  <si>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</si>
  <si>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</si>
  <si>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</si>
  <si>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</si>
  <si>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</si>
  <si>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</si>
  <si>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</si>
  <si>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</si>
  <si>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</si>
  <si>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</si>
  <si>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</si>
  <si>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</si>
  <si>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</si>
  <si>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</si>
  <si>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</si>
  <si>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</si>
  <si>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</si>
  <si>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</si>
  <si>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</si>
  <si>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</si>
  <si>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</si>
  <si>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</si>
  <si>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</si>
  <si>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</si>
  <si>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</si>
  <si>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</si>
  <si>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</si>
  <si>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</si>
  <si>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</si>
  <si>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</si>
  <si>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</si>
  <si>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</si>
  <si>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</si>
  <si>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</si>
  <si>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</si>
  <si>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</si>
  <si>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</si>
  <si>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</si>
  <si>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</si>
  <si>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</si>
  <si>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</si>
  <si>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</si>
  <si>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</si>
  <si>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</si>
  <si>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</si>
  <si>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</si>
  <si>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</si>
  <si>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</si>
  <si>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</si>
  <si>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</si>
  <si>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</si>
  <si>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</si>
  <si>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</si>
  <si>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</si>
  <si>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</si>
  <si>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</si>
  <si>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</si>
  <si>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</si>
  <si>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</si>
  <si>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</si>
  <si>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</si>
  <si>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</si>
  <si>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</si>
  <si>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</si>
  <si>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</si>
  <si>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</si>
  <si>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</si>
  <si>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</si>
  <si>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</si>
  <si>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</si>
  <si>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</si>
  <si>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</si>
  <si>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</si>
  <si>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</si>
  <si>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</si>
  <si>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</si>
  <si>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</si>
  <si>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</si>
  <si>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</si>
  <si>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</si>
  <si>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</si>
  <si>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</si>
  <si>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</si>
  <si>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</si>
  <si>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</si>
  <si>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</si>
  <si>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</si>
  <si>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</si>
  <si>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</si>
  <si>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</si>
  <si>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</si>
  <si>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</si>
  <si>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</si>
  <si>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</si>
  <si>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</si>
  <si>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</si>
  <si>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</si>
  <si>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</si>
  <si>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</si>
  <si>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</si>
  <si>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</si>
  <si>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</si>
  <si>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</si>
  <si>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</si>
  <si>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</si>
  <si>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</si>
  <si>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</si>
  <si>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</si>
  <si>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</si>
  <si>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</si>
  <si>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</si>
  <si>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</si>
  <si>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</si>
  <si>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</si>
  <si>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</si>
  <si>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</si>
  <si>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</si>
  <si>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</si>
  <si>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</si>
  <si>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</si>
  <si>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</si>
  <si>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</si>
  <si>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</si>
  <si>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</si>
  <si>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</si>
  <si>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</si>
  <si>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</si>
  <si>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</si>
  <si>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</si>
  <si>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</si>
  <si>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</si>
  <si>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</si>
  <si>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</si>
  <si>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</si>
  <si>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</si>
  <si>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</si>
  <si>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</si>
  <si>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</si>
  <si>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</si>
  <si>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</si>
  <si>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</si>
  <si>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</si>
  <si>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</si>
  <si>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</si>
  <si>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</si>
  <si>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</si>
  <si>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</si>
  <si>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</si>
  <si>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</si>
  <si>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</si>
  <si>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</si>
  <si>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</si>
  <si>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</si>
  <si>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</si>
  <si>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</si>
  <si>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</si>
  <si>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</si>
  <si>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</si>
  <si>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</si>
  <si>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</si>
  <si>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</si>
  <si>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</si>
  <si>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</si>
  <si>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</si>
  <si>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</si>
  <si>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</si>
  <si>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</si>
  <si>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</si>
  <si>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</si>
  <si>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</si>
  <si>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</si>
  <si>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</si>
  <si>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</si>
  <si>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</si>
  <si>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</si>
  <si>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</si>
  <si>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</si>
  <si>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</si>
  <si>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</si>
  <si>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</si>
  <si>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</si>
  <si>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</si>
  <si>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</si>
  <si>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</si>
  <si>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</si>
  <si>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</si>
  <si>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</si>
  <si>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</si>
  <si>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</si>
  <si>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</si>
  <si>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</si>
  <si>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</si>
  <si>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</si>
  <si>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</si>
  <si>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</si>
  <si>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</si>
  <si>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</si>
  <si>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</si>
  <si>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</si>
  <si>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</si>
  <si>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</si>
  <si>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</si>
  <si>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</si>
  <si>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</si>
  <si>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</si>
  <si>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</si>
  <si>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</si>
  <si>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</si>
  <si>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</si>
  <si>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</si>
  <si>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</si>
  <si>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</si>
  <si>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</si>
  <si>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</si>
  <si>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</si>
  <si>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</si>
  <si>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</si>
  <si>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</si>
  <si>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</si>
  <si>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</si>
  <si>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</si>
  <si>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</si>
  <si>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</si>
  <si>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</si>
  <si>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</si>
  <si>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</si>
  <si>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</si>
  <si>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</si>
  <si>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</si>
  <si>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</si>
  <si>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</si>
  <si>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</si>
  <si>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</si>
  <si>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</si>
  <si>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</si>
  <si>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</si>
  <si>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</si>
  <si>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</si>
  <si>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</si>
  <si>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</si>
  <si>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</si>
  <si>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</si>
  <si>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</si>
  <si>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</si>
  <si>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</si>
  <si>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</si>
  <si>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</si>
  <si>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</si>
  <si>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</si>
  <si>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</si>
  <si>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</si>
  <si>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</si>
  <si>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</si>
  <si>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</si>
  <si>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</si>
  <si>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</si>
  <si>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</si>
  <si>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</si>
  <si>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</si>
  <si>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</si>
  <si>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</si>
  <si>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</si>
  <si>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</si>
  <si>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</si>
  <si>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</si>
  <si>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</si>
  <si>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</si>
  <si>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</si>
  <si>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</si>
  <si>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</si>
  <si>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</si>
  <si>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</si>
  <si>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</si>
  <si>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</si>
  <si>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</si>
  <si>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</si>
  <si>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</si>
  <si>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</si>
  <si>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</si>
  <si>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</si>
  <si>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</si>
  <si>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</si>
  <si>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</si>
  <si>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</si>
  <si>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</si>
  <si>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</si>
  <si>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</si>
  <si>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</si>
  <si>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</si>
  <si>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</si>
  <si>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</si>
  <si>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</si>
  <si>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</si>
  <si>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</si>
  <si>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</si>
  <si>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</si>
  <si>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</si>
  <si>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</si>
  <si>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</si>
  <si>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</si>
  <si>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</si>
  <si>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</si>
  <si>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</si>
  <si>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</si>
  <si>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</si>
  <si>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</si>
  <si>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</si>
  <si>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</si>
  <si>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</si>
  <si>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</si>
  <si>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</si>
  <si>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</si>
  <si>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</si>
  <si>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</si>
  <si>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</si>
  <si>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</si>
  <si>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</si>
  <si>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</si>
  <si>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</si>
  <si>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</si>
  <si>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</si>
  <si>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</si>
  <si>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</si>
  <si>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</si>
  <si>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</si>
  <si>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</si>
  <si>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</si>
  <si>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</si>
  <si>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</si>
  <si>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</si>
  <si>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</si>
  <si>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</si>
  <si>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</si>
  <si>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</si>
  <si>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</si>
  <si>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</si>
  <si>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</si>
  <si>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</si>
  <si>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</si>
  <si>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</si>
  <si>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</si>
  <si>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</si>
  <si>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</si>
  <si>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</si>
  <si>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</si>
  <si>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</si>
  <si>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</si>
  <si>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</si>
  <si>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</si>
  <si>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</si>
  <si>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</si>
  <si>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</si>
  <si>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</si>
  <si>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</si>
  <si>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</si>
  <si>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</si>
  <si>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</si>
  <si>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</si>
  <si>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</si>
  <si>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</si>
  <si>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</si>
  <si>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</si>
  <si>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</si>
  <si>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</si>
  <si>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</si>
  <si>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</si>
  <si>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</si>
  <si>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</si>
  <si>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</si>
  <si>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</si>
  <si>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</si>
  <si>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</si>
  <si>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</si>
  <si>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</si>
  <si>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</si>
  <si>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</si>
  <si>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</si>
  <si>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</si>
  <si>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</si>
  <si>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</si>
  <si>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</si>
  <si>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</si>
  <si>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</si>
  <si>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</si>
  <si>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</si>
  <si>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</si>
  <si>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</si>
  <si>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</si>
  <si>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</si>
  <si>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</si>
  <si>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</si>
  <si>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</si>
  <si>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</si>
  <si>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</si>
  <si>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</si>
  <si>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</si>
  <si>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</si>
  <si>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</si>
  <si>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</si>
  <si>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</si>
  <si>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</si>
  <si>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</si>
  <si>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</si>
  <si>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</si>
  <si>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</si>
  <si>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</si>
  <si>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</si>
  <si>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</si>
  <si>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</si>
  <si>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</si>
  <si>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</si>
  <si>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</si>
  <si>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</si>
  <si>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</si>
  <si>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</si>
  <si>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</si>
  <si>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</si>
  <si>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</si>
  <si>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</si>
  <si>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</si>
  <si>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</si>
  <si>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</si>
  <si>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</si>
  <si>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</si>
  <si>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</si>
  <si>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</si>
  <si>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</si>
  <si>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</si>
  <si>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</si>
  <si>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</si>
  <si>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</si>
  <si>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</si>
  <si>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</si>
  <si>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</si>
  <si>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</si>
  <si>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</si>
  <si>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</si>
  <si>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</si>
  <si>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</si>
  <si>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</si>
  <si>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</si>
  <si>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</si>
  <si>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</si>
  <si>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</si>
  <si>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</si>
  <si>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</si>
  <si>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</si>
  <si>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</si>
  <si>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</si>
  <si>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</si>
  <si>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</si>
  <si>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</si>
  <si>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</si>
  <si>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</si>
  <si>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</si>
  <si>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</si>
  <si>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</si>
  <si>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</si>
  <si>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</si>
  <si>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</si>
  <si>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</si>
  <si>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</si>
  <si>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</si>
  <si>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</si>
  <si>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</si>
  <si>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</si>
  <si>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</si>
  <si>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</si>
  <si>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</si>
  <si>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</si>
  <si>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</si>
  <si>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</si>
  <si>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</si>
  <si>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</si>
  <si>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</si>
  <si>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</si>
  <si>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</si>
  <si>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</si>
  <si>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</si>
  <si>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</si>
  <si>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</si>
  <si>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</si>
  <si>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</si>
  <si>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</si>
  <si>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</si>
  <si>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</si>
  <si>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</si>
  <si>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</si>
  <si>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</si>
  <si>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</si>
  <si>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</si>
  <si>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</si>
  <si>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</si>
  <si>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</si>
  <si>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</si>
  <si>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</si>
  <si>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</si>
  <si>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</si>
  <si>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</si>
  <si>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</si>
  <si>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</si>
  <si>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</si>
  <si>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</si>
  <si>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</si>
  <si>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</si>
  <si>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</si>
  <si>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</si>
  <si>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</si>
  <si>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</si>
  <si>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</si>
  <si>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</si>
  <si>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</si>
  <si>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</si>
  <si>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</si>
  <si>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</si>
  <si>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</si>
  <si>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</si>
  <si>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</si>
  <si>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</si>
  <si>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</si>
  <si>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</si>
  <si>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</si>
  <si>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</si>
  <si>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</si>
  <si>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</si>
  <si>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</si>
  <si>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</si>
  <si>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</si>
  <si>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</si>
  <si>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</si>
  <si>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</si>
  <si>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</si>
  <si>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</si>
  <si>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</si>
  <si>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</si>
  <si>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</si>
  <si>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</si>
  <si>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</si>
  <si>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</si>
  <si>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</si>
  <si>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</si>
  <si>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</si>
  <si>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</si>
  <si>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</si>
  <si>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</si>
  <si>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</si>
  <si>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</si>
  <si>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</si>
  <si>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</si>
  <si>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</si>
  <si>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</si>
  <si>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</si>
  <si>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</si>
  <si>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</si>
  <si>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</si>
  <si>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</si>
  <si>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</si>
  <si>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</si>
  <si>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</si>
  <si>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</si>
  <si>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</si>
  <si>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</si>
  <si>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</si>
  <si>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</si>
  <si>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</si>
  <si>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</si>
  <si>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</si>
  <si>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</si>
  <si>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</si>
  <si>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</si>
  <si>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</si>
  <si>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</si>
  <si>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</si>
  <si>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</si>
  <si>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</si>
  <si>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</si>
  <si>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</si>
  <si>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</si>
  <si>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</si>
  <si>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</si>
  <si>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</si>
  <si>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</si>
  <si>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</si>
  <si>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</si>
  <si>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</si>
  <si>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</si>
  <si>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</si>
  <si>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</si>
  <si>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</si>
  <si>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</si>
  <si>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</si>
  <si>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</si>
  <si>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</si>
  <si>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</si>
  <si>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</si>
  <si>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</si>
  <si>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</si>
  <si>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</si>
  <si>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</si>
  <si>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</si>
  <si>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</si>
  <si>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</si>
  <si>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</si>
  <si>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</si>
  <si>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</si>
  <si>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</si>
  <si>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</si>
  <si>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</si>
  <si>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</si>
  <si>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</si>
  <si>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</si>
  <si>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</si>
  <si>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</si>
  <si>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</si>
  <si>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</si>
  <si>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</si>
  <si>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</si>
  <si>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</si>
  <si>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</si>
  <si>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</si>
  <si>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</si>
  <si>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</si>
  <si>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</si>
  <si>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</si>
  <si>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</si>
  <si>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</si>
  <si>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</si>
  <si>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</si>
  <si>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</si>
  <si>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</si>
  <si>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</si>
  <si>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</si>
  <si>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</si>
  <si>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</si>
  <si>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</si>
  <si>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</si>
  <si>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</si>
  <si>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</si>
  <si>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</si>
  <si>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</si>
  <si>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</si>
  <si>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</si>
  <si>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</si>
  <si>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</si>
  <si>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</si>
  <si>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</si>
  <si>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</si>
  <si>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</si>
  <si>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</si>
  <si>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</si>
  <si>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</si>
  <si>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</si>
  <si>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</si>
  <si>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</si>
  <si>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</si>
  <si>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</si>
  <si>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</si>
  <si>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</si>
  <si>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</si>
  <si>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</si>
  <si>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</si>
  <si>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</si>
  <si>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</si>
  <si>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</si>
  <si>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</si>
  <si>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</si>
  <si>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</si>
  <si>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</si>
  <si>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</si>
  <si>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</si>
  <si>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</si>
  <si>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</si>
  <si>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</si>
  <si>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</si>
  <si>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</si>
  <si>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</si>
  <si>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</si>
  <si>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</si>
  <si>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</si>
  <si>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</si>
  <si>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</si>
  <si>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</si>
  <si>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</si>
  <si>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</si>
  <si>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</si>
  <si>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</si>
  <si>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</si>
  <si>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</si>
  <si>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</si>
  <si>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</si>
  <si>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</si>
  <si>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</si>
  <si>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</si>
  <si>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</si>
  <si>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</si>
  <si>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</si>
  <si>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</si>
  <si>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</si>
  <si>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</si>
  <si>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</si>
  <si>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</si>
  <si>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</si>
  <si>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</si>
  <si>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</si>
  <si>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</si>
  <si>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</si>
  <si>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</si>
  <si>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</si>
  <si>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</si>
  <si>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</si>
  <si>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</si>
  <si>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</si>
  <si>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</si>
  <si>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</si>
  <si>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</si>
  <si>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</si>
  <si>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</si>
  <si>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</si>
  <si>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</si>
  <si>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</si>
  <si>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</si>
  <si>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</si>
  <si>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</si>
  <si>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</si>
  <si>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</si>
  <si>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</si>
  <si>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</si>
  <si>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</si>
  <si>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</si>
  <si>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</si>
  <si>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</si>
  <si>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</si>
  <si>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</si>
  <si>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</si>
  <si>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</si>
  <si>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</si>
  <si>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</si>
  <si>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</si>
  <si>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</si>
  <si>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</si>
  <si>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</si>
  <si>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</si>
  <si>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</si>
  <si>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</si>
  <si>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</si>
  <si>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</si>
  <si>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</si>
  <si>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</si>
  <si>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</si>
  <si>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</si>
  <si>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</si>
  <si>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</si>
  <si>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</si>
  <si>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</si>
  <si>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</si>
  <si>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</si>
  <si>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</si>
  <si>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</si>
  <si>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</si>
  <si>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</si>
  <si>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</si>
  <si>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</si>
  <si>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</si>
  <si>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</si>
  <si>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</si>
  <si>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</si>
  <si>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</si>
  <si>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</si>
  <si>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</si>
  <si>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</si>
  <si>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</si>
  <si>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</si>
  <si>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</si>
  <si>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</si>
  <si>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</si>
  <si>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</si>
  <si>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</si>
  <si>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</si>
  <si>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</si>
  <si>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</si>
  <si>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</si>
  <si>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</si>
  <si>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</si>
  <si>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</si>
  <si>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</si>
  <si>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</si>
  <si>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</si>
  <si>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</si>
  <si>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</si>
  <si>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</si>
  <si>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</si>
  <si>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</si>
  <si>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</si>
  <si>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</si>
  <si>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</si>
  <si>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</si>
  <si>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</si>
  <si>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</si>
  <si>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</si>
  <si>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</si>
  <si>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</si>
  <si>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</si>
  <si>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</si>
  <si>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</si>
  <si>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</si>
  <si>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</si>
  <si>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</si>
  <si>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</si>
  <si>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</si>
  <si>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</si>
  <si>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</si>
  <si>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</si>
  <si>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</si>
  <si>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</si>
  <si>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</si>
  <si>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</si>
  <si>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</si>
  <si>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</si>
  <si>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</si>
  <si>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</si>
  <si>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</si>
  <si>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</si>
  <si>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</si>
  <si>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</si>
  <si>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</si>
  <si>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</si>
  <si>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</si>
  <si>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</si>
  <si>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</si>
  <si>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</si>
  <si>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</si>
  <si>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</si>
  <si>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</si>
  <si>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</si>
  <si>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</si>
  <si>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</si>
  <si>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</si>
  <si>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</si>
  <si>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</si>
  <si>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</si>
  <si>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</si>
  <si>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</si>
  <si>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</si>
  <si>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</si>
  <si>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</si>
  <si>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</si>
  <si>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</si>
  <si>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</si>
  <si>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</si>
  <si>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</si>
  <si>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</si>
  <si>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</si>
  <si>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</si>
  <si>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</si>
  <si>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</si>
  <si>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</si>
  <si>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</si>
  <si>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</si>
  <si>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</si>
  <si>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</si>
  <si>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</si>
  <si>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</si>
  <si>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</si>
  <si>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</si>
  <si>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</si>
  <si>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</si>
  <si>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</si>
  <si>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</si>
  <si>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</si>
  <si>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</si>
  <si>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</si>
  <si>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</si>
  <si>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</si>
  <si>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</si>
  <si>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</si>
  <si>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</si>
  <si>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</si>
  <si>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</si>
  <si>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</si>
  <si>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</si>
  <si>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</si>
  <si>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</si>
  <si>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</si>
  <si>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</si>
  <si>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</si>
  <si>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</si>
  <si>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</si>
  <si>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</si>
  <si>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</si>
  <si>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</si>
  <si>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</si>
  <si>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</si>
  <si>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</si>
  <si>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</si>
  <si>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</si>
  <si>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</si>
  <si>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</si>
  <si>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</si>
  <si>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</si>
  <si>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</si>
  <si>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</si>
  <si>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</si>
  <si>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</si>
  <si>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</si>
  <si>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</si>
  <si>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</si>
  <si>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</si>
  <si>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</si>
  <si>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</si>
  <si>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</si>
  <si>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</si>
  <si>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</si>
  <si>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</si>
  <si>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</si>
  <si>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</si>
  <si>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</si>
  <si>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</si>
  <si>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</si>
  <si>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</si>
  <si>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</si>
  <si>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</si>
  <si>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</si>
  <si>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</si>
  <si>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</si>
  <si>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</si>
  <si>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</si>
  <si>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</si>
  <si>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</si>
  <si>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</si>
  <si>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</si>
  <si>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</si>
  <si>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</si>
  <si>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</si>
  <si>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</si>
  <si>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</si>
  <si>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</si>
  <si>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</si>
  <si>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</si>
  <si>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</si>
  <si>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</si>
  <si>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</si>
  <si>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</si>
  <si>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</si>
  <si>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</si>
  <si>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</si>
  <si>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</si>
  <si>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</si>
  <si>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</si>
  <si>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</si>
  <si>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</si>
  <si>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</si>
  <si>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</si>
  <si>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</si>
  <si>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</si>
  <si>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</si>
  <si>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</si>
  <si>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</si>
  <si>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</si>
  <si>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</si>
  <si>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</si>
  <si>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</si>
  <si>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</si>
  <si>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</si>
  <si>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</si>
  <si>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</si>
  <si>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</si>
  <si>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</si>
  <si>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</si>
  <si>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</si>
  <si>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</si>
  <si>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</si>
  <si>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</si>
  <si>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</si>
  <si>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</si>
  <si>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</si>
  <si>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</si>
  <si>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</si>
  <si>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</si>
  <si>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</si>
  <si>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</si>
  <si>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</si>
  <si>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</si>
  <si>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</si>
  <si>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</si>
  <si>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</si>
  <si>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</si>
  <si>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</si>
  <si>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</si>
  <si>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</si>
  <si>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</si>
  <si>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</si>
  <si>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</si>
  <si>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</si>
  <si>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</si>
  <si>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</si>
  <si>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</si>
  <si>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</si>
  <si>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</si>
  <si>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</si>
  <si>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</si>
  <si>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</si>
  <si>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</si>
  <si>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</si>
  <si>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</si>
  <si>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</si>
  <si>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</si>
  <si>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</si>
  <si>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</si>
  <si>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</si>
  <si>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</si>
  <si>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</si>
  <si>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</si>
  <si>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</si>
  <si>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</si>
  <si>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</si>
  <si>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</si>
  <si>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</si>
  <si>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</si>
  <si>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</si>
  <si>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</si>
  <si>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</si>
  <si>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</si>
  <si>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</si>
  <si>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</si>
  <si>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</si>
  <si>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</si>
  <si>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</si>
  <si>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</si>
  <si>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</si>
  <si>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</si>
  <si>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</si>
  <si>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</si>
  <si>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</si>
  <si>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</si>
  <si>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</si>
  <si>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</si>
  <si>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</si>
  <si>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</si>
  <si>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</si>
  <si>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</si>
  <si>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</si>
  <si>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</si>
  <si>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</si>
  <si>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</si>
  <si>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</si>
  <si>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</si>
  <si>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</si>
  <si>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</si>
  <si>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</si>
  <si>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</si>
  <si>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</si>
  <si>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</si>
  <si>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</si>
  <si>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</si>
  <si>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</si>
  <si>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</si>
  <si>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</si>
  <si>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</si>
  <si>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</si>
  <si>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</si>
  <si>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</si>
  <si>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</si>
  <si>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</si>
  <si>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</si>
  <si>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</si>
  <si>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</si>
  <si>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</si>
  <si>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</si>
  <si>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</si>
  <si>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</si>
  <si>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</si>
  <si>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</si>
  <si>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</si>
  <si>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</si>
  <si>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</si>
  <si>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</si>
  <si>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</si>
  <si>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</si>
  <si>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</si>
  <si>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</si>
  <si>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</si>
  <si>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</si>
  <si>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</si>
  <si>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</si>
  <si>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</si>
  <si>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</si>
  <si>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</si>
  <si>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</si>
  <si>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</si>
  <si>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</si>
  <si>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</si>
  <si>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</si>
  <si>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</si>
  <si>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</si>
  <si>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</si>
  <si>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</si>
  <si>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</si>
  <si>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</si>
  <si>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</si>
  <si>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</si>
  <si>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</si>
  <si>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</si>
  <si>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</si>
  <si>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</si>
  <si>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</si>
  <si>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</si>
  <si>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</si>
  <si>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</si>
  <si>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</si>
  <si>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</si>
  <si>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</si>
  <si>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</si>
  <si>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</si>
  <si>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</si>
  <si>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</si>
  <si>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</si>
  <si>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</si>
  <si>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</si>
  <si>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</si>
  <si>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</si>
  <si>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</si>
  <si>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</si>
  <si>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</si>
  <si>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</si>
  <si>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</si>
  <si>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</si>
  <si>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</si>
  <si>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</si>
  <si>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</si>
  <si>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</si>
  <si>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</si>
  <si>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</si>
  <si>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</si>
  <si>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</si>
  <si>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</si>
  <si>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</si>
  <si>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</si>
  <si>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</si>
  <si>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</si>
  <si>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</si>
  <si>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</si>
  <si>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</si>
  <si>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</si>
  <si>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</si>
  <si>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</si>
  <si>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</si>
  <si>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</si>
  <si>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</si>
  <si>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</si>
  <si>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</si>
  <si>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</si>
  <si>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</si>
  <si>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</si>
  <si>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</si>
  <si>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</si>
  <si>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</si>
  <si>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</si>
  <si>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</si>
  <si>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</si>
  <si>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</si>
  <si>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</si>
  <si>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</si>
  <si>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</si>
  <si>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</si>
  <si>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</si>
  <si>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</si>
  <si>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</si>
  <si>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</si>
  <si>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</si>
  <si>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</si>
  <si>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</si>
  <si>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</si>
  <si>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</si>
  <si>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</si>
  <si>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</si>
  <si>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</si>
  <si>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</si>
  <si>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</si>
  <si>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</si>
  <si>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</si>
  <si>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</si>
  <si>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</si>
  <si>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</si>
  <si>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</si>
  <si>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</si>
  <si>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</si>
  <si>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</si>
  <si>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</si>
  <si>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</si>
  <si>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</si>
  <si>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</si>
  <si>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</si>
  <si>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</si>
  <si>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</si>
  <si>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</si>
  <si>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</si>
  <si>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</si>
  <si>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</si>
  <si>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</si>
  <si>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</si>
  <si>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</si>
  <si>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</si>
  <si>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</si>
  <si>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</si>
  <si>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</si>
  <si>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</si>
  <si>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</si>
  <si>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</si>
  <si>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</si>
  <si>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</si>
  <si>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</si>
  <si>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</si>
  <si>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</si>
  <si>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</si>
  <si>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</si>
  <si>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</si>
  <si>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</si>
  <si>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</si>
  <si>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</si>
  <si>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</si>
  <si>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</si>
  <si>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</si>
  <si>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</si>
  <si>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</si>
  <si>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</si>
  <si>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</si>
  <si>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</si>
  <si>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</si>
  <si>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</si>
  <si>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</si>
  <si>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</si>
  <si>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</si>
  <si>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</si>
  <si>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</si>
  <si>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</si>
  <si>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</si>
  <si>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</si>
  <si>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</si>
  <si>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</si>
  <si>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</si>
  <si>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</si>
  <si>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</si>
  <si>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</si>
  <si>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</si>
  <si>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</si>
  <si>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</si>
  <si>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</si>
  <si>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</si>
  <si>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</si>
  <si>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</si>
  <si>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</si>
  <si>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</si>
  <si>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</si>
  <si>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</si>
  <si>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</si>
  <si>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</si>
  <si>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</si>
  <si>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</si>
  <si>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</si>
  <si>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</si>
  <si>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</si>
  <si>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</si>
  <si>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</si>
  <si>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</si>
  <si>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</si>
  <si>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</si>
  <si>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</si>
  <si>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</si>
  <si>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</si>
  <si>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</si>
  <si>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</si>
  <si>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</si>
  <si>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</si>
  <si>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</si>
  <si>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</si>
  <si>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</si>
  <si>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</si>
  <si>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</si>
  <si>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</si>
  <si>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</si>
  <si>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</si>
  <si>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</si>
  <si>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</si>
  <si>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</si>
  <si>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</si>
  <si>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</si>
  <si>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</si>
  <si>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</si>
  <si>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</si>
  <si>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</si>
  <si>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</si>
  <si>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</si>
  <si>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</si>
  <si>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</si>
  <si>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</si>
  <si>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</si>
  <si>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</si>
  <si>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</si>
  <si>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</si>
  <si>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</si>
  <si>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</si>
  <si>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</si>
  <si>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</si>
  <si>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</si>
  <si>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</si>
  <si>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</si>
  <si>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</si>
  <si>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</si>
  <si>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</si>
  <si>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</si>
  <si>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</si>
  <si>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</si>
  <si>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</si>
  <si>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</si>
  <si>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</si>
  <si>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</si>
  <si>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</si>
  <si>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</si>
  <si>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</si>
  <si>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</si>
  <si>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</si>
  <si>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</si>
  <si>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</si>
  <si>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</si>
  <si>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</si>
  <si>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</si>
  <si>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</si>
  <si>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</si>
  <si>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</si>
  <si>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</si>
  <si>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</si>
  <si>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</si>
  <si>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</si>
  <si>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</si>
  <si>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</si>
  <si>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</si>
  <si>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</si>
  <si>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</si>
  <si>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</si>
  <si>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</si>
  <si>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</si>
  <si>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</si>
  <si>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</si>
  <si>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</si>
  <si>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</si>
  <si>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</si>
  <si>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</si>
  <si>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</si>
  <si>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</si>
  <si>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</si>
  <si>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</si>
  <si>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</si>
  <si>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</si>
  <si>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</si>
  <si>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</si>
  <si>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</si>
  <si>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</si>
  <si>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</si>
  <si>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</si>
  <si>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</si>
  <si>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</si>
  <si>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</si>
  <si>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</si>
  <si>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</si>
  <si>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</si>
  <si>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</si>
  <si>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</si>
  <si>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</si>
  <si>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</si>
  <si>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</si>
  <si>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</si>
  <si>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</si>
  <si>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</si>
  <si>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</si>
  <si>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</si>
  <si>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</si>
  <si>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</si>
  <si>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</si>
  <si>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</si>
  <si>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</si>
  <si>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</si>
  <si>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</si>
  <si>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</si>
  <si>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</si>
  <si>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</si>
  <si>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</si>
  <si>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</si>
  <si>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</si>
  <si>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</si>
  <si>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</si>
  <si>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</si>
  <si>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</si>
  <si>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</si>
  <si>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</si>
  <si>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</si>
  <si>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</si>
  <si>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</si>
  <si>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</si>
  <si>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</si>
  <si>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</si>
  <si>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</si>
  <si>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</si>
  <si>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</si>
  <si>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</si>
  <si>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</si>
  <si>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</si>
  <si>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</si>
  <si>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</si>
  <si>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</si>
  <si>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</si>
  <si>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</si>
  <si>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</si>
  <si>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</si>
  <si>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</si>
  <si>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</si>
  <si>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</si>
  <si>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</si>
  <si>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</si>
  <si>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</si>
  <si>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</si>
  <si>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</si>
  <si>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</si>
  <si>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</si>
  <si>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</si>
  <si>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</si>
  <si>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</si>
  <si>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</si>
  <si>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</si>
  <si>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</si>
  <si>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</si>
  <si>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</si>
  <si>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</si>
  <si>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</si>
  <si>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</si>
  <si>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</si>
  <si>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</si>
  <si>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</si>
  <si>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</si>
  <si>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</si>
  <si>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</si>
  <si>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</si>
  <si>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</si>
  <si>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</si>
  <si>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</si>
  <si>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</si>
  <si>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</si>
  <si>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</si>
  <si>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</si>
  <si>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</si>
  <si>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</si>
  <si>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</si>
  <si>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</si>
  <si>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</si>
  <si>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</si>
  <si>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</si>
  <si>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</si>
  <si>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</si>
  <si>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</si>
  <si>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</si>
  <si>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</si>
  <si>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</si>
  <si>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</si>
  <si>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</si>
  <si>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</si>
  <si>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</si>
  <si>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</si>
  <si>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</si>
  <si>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</si>
  <si>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</si>
  <si>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</si>
  <si>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</si>
  <si>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</si>
  <si>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</si>
  <si>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</si>
  <si>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</si>
  <si>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</si>
  <si>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</si>
  <si>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</si>
  <si>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</si>
  <si>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</si>
  <si>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</si>
  <si>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</si>
  <si>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</si>
  <si>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</si>
  <si>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</si>
  <si>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</si>
  <si>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</si>
  <si>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</si>
  <si>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</si>
  <si>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</si>
  <si>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</si>
  <si>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</si>
  <si>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</si>
  <si>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</si>
  <si>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</si>
  <si>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</si>
  <si>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</si>
  <si>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</si>
  <si>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</si>
  <si>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</si>
  <si>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</si>
  <si>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</si>
  <si>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</si>
  <si>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</si>
  <si>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</si>
  <si>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</si>
  <si>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</si>
  <si>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</si>
  <si>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</si>
  <si>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</si>
  <si>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</si>
  <si>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</si>
  <si>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</si>
  <si>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</si>
  <si>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</si>
  <si>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</si>
  <si>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</si>
  <si>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</si>
  <si>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</si>
  <si>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</si>
  <si>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</si>
  <si>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</si>
  <si>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</si>
  <si>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</si>
  <si>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</si>
  <si>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</si>
  <si>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</si>
  <si>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</si>
  <si>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</si>
  <si>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</si>
  <si>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</si>
  <si>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</si>
  <si>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</si>
  <si>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</si>
  <si>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</si>
  <si>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</si>
  <si>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</si>
  <si>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</si>
  <si>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</si>
  <si>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</si>
  <si>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</si>
  <si>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</si>
  <si>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</si>
  <si>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</si>
  <si>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</si>
  <si>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</si>
  <si>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</si>
  <si>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</si>
  <si>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</si>
  <si>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</si>
  <si>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</si>
  <si>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</si>
  <si>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</si>
  <si>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</si>
  <si>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</si>
  <si>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</si>
  <si>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</si>
  <si>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</si>
  <si>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</si>
  <si>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</si>
  <si>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</si>
  <si>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</si>
  <si>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</si>
  <si>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</si>
  <si>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</si>
  <si>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</si>
  <si>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</si>
  <si>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</si>
  <si>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</si>
  <si>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</si>
  <si>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</si>
  <si>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</si>
  <si>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</si>
  <si>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</si>
  <si>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</si>
  <si>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</si>
  <si>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</si>
  <si>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</si>
  <si>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</si>
  <si>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</si>
  <si>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</si>
  <si>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</si>
  <si>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</si>
  <si>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</si>
  <si>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</si>
  <si>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</si>
  <si>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</si>
  <si>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</si>
  <si>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</si>
  <si>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</si>
  <si>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</si>
  <si>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</si>
  <si>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</si>
  <si>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</si>
  <si>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</si>
  <si>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</si>
  <si>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</si>
  <si>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</si>
  <si>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</si>
  <si>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</si>
  <si>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</si>
  <si>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</si>
  <si>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</si>
  <si>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</si>
  <si>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</si>
  <si>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</si>
  <si>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</si>
  <si>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</si>
  <si>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</si>
  <si>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</si>
  <si>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</si>
  <si>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</si>
  <si>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</si>
  <si>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</si>
  <si>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</si>
  <si>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</si>
  <si>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</si>
  <si>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</si>
  <si>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</si>
  <si>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</si>
  <si>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</si>
  <si>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</si>
  <si>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</si>
  <si>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</si>
  <si>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</si>
  <si>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</si>
  <si>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</si>
  <si>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</si>
  <si>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</si>
  <si>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</si>
  <si>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</si>
  <si>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</si>
  <si>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</si>
  <si>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</si>
  <si>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</si>
  <si>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</si>
  <si>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</si>
  <si>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</si>
  <si>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</si>
  <si>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</si>
  <si>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</si>
  <si>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</si>
  <si>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</si>
  <si>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</si>
  <si>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</si>
  <si>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</si>
  <si>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</si>
  <si>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</si>
  <si>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</si>
  <si>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</si>
  <si>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</si>
  <si>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</si>
  <si>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</si>
  <si>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</si>
  <si>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</si>
  <si>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</si>
  <si>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</si>
  <si>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</si>
  <si>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</si>
  <si>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</si>
  <si>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</si>
  <si>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</si>
  <si>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</si>
  <si>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</si>
  <si>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</si>
  <si>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</si>
  <si>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</si>
  <si>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</si>
  <si>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</si>
  <si>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</si>
  <si>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</si>
  <si>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</si>
  <si>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</si>
  <si>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</si>
  <si>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</si>
  <si>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</si>
  <si>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</si>
  <si>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</si>
  <si>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</si>
  <si>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</si>
  <si>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</si>
  <si>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</si>
  <si>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</si>
  <si>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</si>
  <si>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</si>
  <si>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</si>
  <si>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</si>
  <si>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</si>
  <si>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</si>
  <si>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</si>
  <si>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</si>
  <si>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</si>
  <si>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</si>
  <si>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</si>
  <si>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</si>
  <si>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</si>
  <si>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</si>
  <si>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</si>
  <si>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</si>
  <si>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</si>
  <si>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</si>
  <si>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</si>
  <si>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</si>
  <si>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</si>
  <si>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</si>
  <si>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</si>
  <si>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</si>
  <si>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</si>
  <si>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</si>
  <si>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</si>
  <si>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</si>
  <si>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</si>
  <si>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</si>
  <si>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</si>
  <si>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</si>
  <si>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</si>
  <si>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</si>
  <si>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</si>
  <si>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</si>
  <si>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</si>
  <si>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</si>
  <si>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</si>
  <si>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</si>
  <si>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</si>
  <si>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</si>
  <si>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</si>
  <si>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</si>
  <si>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</si>
  <si>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</si>
  <si>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</si>
  <si>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</si>
  <si>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</si>
  <si>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</si>
  <si>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</si>
  <si>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</si>
  <si>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</si>
  <si>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</si>
  <si>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</si>
  <si>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</si>
  <si>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</si>
  <si>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</si>
  <si>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</si>
  <si>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</si>
  <si>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</si>
  <si>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</si>
  <si>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</si>
  <si>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</si>
  <si>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</si>
  <si>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</si>
  <si>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</si>
  <si>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</si>
  <si>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</si>
  <si>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</si>
  <si>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</si>
  <si>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</si>
  <si>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</si>
  <si>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</si>
  <si>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</si>
  <si>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</si>
  <si>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</si>
  <si>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</si>
  <si>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</si>
  <si>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</si>
  <si>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</si>
  <si>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</si>
  <si>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</si>
  <si>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</si>
  <si>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</si>
  <si>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</si>
  <si>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</si>
  <si>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</si>
  <si>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</si>
  <si>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</si>
  <si>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</si>
  <si>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</si>
  <si>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</si>
  <si>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</si>
  <si>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</si>
  <si>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</si>
  <si>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</si>
  <si>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</si>
  <si>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</si>
  <si>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</si>
  <si>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</si>
  <si>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</si>
  <si>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</si>
  <si>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</si>
  <si>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</si>
  <si>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</si>
  <si>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</si>
  <si>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</si>
  <si>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</si>
  <si>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</si>
  <si>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</si>
  <si>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</si>
  <si>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</si>
  <si>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</si>
  <si>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</si>
  <si>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</si>
  <si>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</si>
  <si>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</si>
  <si>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</si>
  <si>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</si>
  <si>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</si>
  <si>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</si>
  <si>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</si>
  <si>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</si>
  <si>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</si>
  <si>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</si>
  <si>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</si>
  <si>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</si>
  <si>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</si>
  <si>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</si>
  <si>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</si>
  <si>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</si>
  <si>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</si>
  <si>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</si>
  <si>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</si>
  <si>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</si>
  <si>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</si>
  <si>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</si>
  <si>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</si>
  <si>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</si>
  <si>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</si>
  <si>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</si>
  <si>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</si>
  <si>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</si>
  <si>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</si>
  <si>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</si>
  <si>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</si>
  <si>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</si>
  <si>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</si>
  <si>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</si>
  <si>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</si>
  <si>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</si>
  <si>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</si>
  <si>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</si>
  <si>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</si>
  <si>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</si>
  <si>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</si>
  <si>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</si>
  <si>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</si>
  <si>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</si>
  <si>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</si>
  <si>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</si>
  <si>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</si>
  <si>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</si>
  <si>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</si>
  <si>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</si>
  <si>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</si>
  <si>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</si>
  <si>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</si>
  <si>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</si>
  <si>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</si>
  <si>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</si>
  <si>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</si>
  <si>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</si>
  <si>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</si>
  <si>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</si>
  <si>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</si>
  <si>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</si>
  <si>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</si>
  <si>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</si>
  <si>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</si>
  <si>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</si>
  <si>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</si>
  <si>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</si>
  <si>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</si>
  <si>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</si>
  <si>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</si>
  <si>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</si>
  <si>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</si>
  <si>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</si>
  <si>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</si>
  <si>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</si>
  <si>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</si>
  <si>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</si>
  <si>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</si>
  <si>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</si>
  <si>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</si>
  <si>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</si>
  <si>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</si>
  <si>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</si>
  <si>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</si>
  <si>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</si>
  <si>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</si>
  <si>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</si>
  <si>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</si>
  <si>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</si>
  <si>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</si>
  <si>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</si>
  <si>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</si>
  <si>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</si>
  <si>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</si>
  <si>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</si>
  <si>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</si>
  <si>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</si>
  <si>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</si>
  <si>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</si>
  <si>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</si>
  <si>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</si>
  <si>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</si>
  <si>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</si>
  <si>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</si>
  <si>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</si>
  <si>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</si>
  <si>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</si>
  <si>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</si>
  <si>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</si>
  <si>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</si>
  <si>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</si>
  <si>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</si>
  <si>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</si>
  <si>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</si>
  <si>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</si>
  <si>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</si>
  <si>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</si>
  <si>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</si>
  <si>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</si>
  <si>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</si>
  <si>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</si>
  <si>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</si>
  <si>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</si>
  <si>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</si>
  <si>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</si>
  <si>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</si>
  <si>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</si>
  <si>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</si>
  <si>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</si>
  <si>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</si>
  <si>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</si>
  <si>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</si>
  <si>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</si>
  <si>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</si>
  <si>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</si>
  <si>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</si>
  <si>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</si>
  <si>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</si>
  <si>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</si>
  <si>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</si>
  <si>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</si>
  <si>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</si>
  <si>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</si>
  <si>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</si>
  <si>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</si>
  <si>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</si>
  <si>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</si>
  <si>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</si>
  <si>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</si>
  <si>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</si>
  <si>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</si>
  <si>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</si>
  <si>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</si>
  <si>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</si>
  <si>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</si>
  <si>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</si>
  <si>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</si>
  <si>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</si>
  <si>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</si>
  <si>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</si>
  <si>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</si>
  <si>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</si>
  <si>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</si>
  <si>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</si>
  <si>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</si>
  <si>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</si>
  <si>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</si>
  <si>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</si>
  <si>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</si>
  <si>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</si>
  <si>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</si>
  <si>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</si>
  <si>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</si>
  <si>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</si>
  <si>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</si>
  <si>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</si>
  <si>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</si>
  <si>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</si>
  <si>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</si>
  <si>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</si>
  <si>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</si>
  <si>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</si>
  <si>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</si>
  <si>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</si>
  <si>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</si>
  <si>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</si>
  <si>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</si>
  <si>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</si>
  <si>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</si>
  <si>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</si>
  <si>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</si>
  <si>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</si>
  <si>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</si>
  <si>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</si>
  <si>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</si>
  <si>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</si>
  <si>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</si>
  <si>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</si>
  <si>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</si>
  <si>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</si>
  <si>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</si>
  <si>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</si>
  <si>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</si>
  <si>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</si>
  <si>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</si>
  <si>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</si>
  <si>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</si>
  <si>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</si>
  <si>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</si>
  <si>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</si>
  <si>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</si>
  <si>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</si>
  <si>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</si>
  <si>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</si>
  <si>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</si>
  <si>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</si>
  <si>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</si>
  <si>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</si>
  <si>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</si>
  <si>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</si>
  <si>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</si>
  <si>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</si>
  <si>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</si>
  <si>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</si>
  <si>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</si>
  <si>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</si>
  <si>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</si>
  <si>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</si>
  <si>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</si>
  <si>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</si>
  <si>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</si>
  <si>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</si>
  <si>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</si>
  <si>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</si>
  <si>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</si>
  <si>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</si>
  <si>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</si>
  <si>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</si>
  <si>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</si>
  <si>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</si>
  <si>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</si>
  <si>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</si>
  <si>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</si>
  <si>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</si>
  <si>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</si>
  <si>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</si>
  <si>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</si>
  <si>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</si>
  <si>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</si>
  <si>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</si>
  <si>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</si>
  <si>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</si>
  <si>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</si>
  <si>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</si>
  <si>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</si>
  <si>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</si>
  <si>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</si>
  <si>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</si>
  <si>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</si>
  <si>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</si>
  <si>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</si>
  <si>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</si>
  <si>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</si>
  <si>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</si>
  <si>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</si>
  <si>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</si>
  <si>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</si>
  <si>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</si>
  <si>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</si>
  <si>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</si>
  <si>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</si>
  <si>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</si>
  <si>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</si>
  <si>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</si>
  <si>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</si>
  <si>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</si>
  <si>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</si>
  <si>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</si>
  <si>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</si>
  <si>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</si>
  <si>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</si>
  <si>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</si>
  <si>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</si>
  <si>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</si>
  <si>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</si>
  <si>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</si>
  <si>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</si>
  <si>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</si>
  <si>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</si>
  <si>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</si>
  <si>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</si>
  <si>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</si>
  <si>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</si>
  <si>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</si>
  <si>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</si>
  <si>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</si>
  <si>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</si>
  <si>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</si>
  <si>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</si>
  <si>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</si>
  <si>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</si>
  <si>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</si>
  <si>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</si>
  <si>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</si>
  <si>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</si>
  <si>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</si>
  <si>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</si>
  <si>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</si>
  <si>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</si>
  <si>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</si>
  <si>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</si>
  <si>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</si>
  <si>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</si>
  <si>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</si>
  <si>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</si>
  <si>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</si>
  <si>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</si>
  <si>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</si>
  <si>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</si>
  <si>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</si>
  <si>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</si>
  <si>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</si>
  <si>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</si>
  <si>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</si>
  <si>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</si>
  <si>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</si>
  <si>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</si>
  <si>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</si>
  <si>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</si>
  <si>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</si>
  <si>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</si>
  <si>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</si>
  <si>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</si>
  <si>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</si>
  <si>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</si>
  <si>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</si>
  <si>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</si>
  <si>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</si>
  <si>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</si>
  <si>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</si>
  <si>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</si>
  <si>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</si>
  <si>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</si>
  <si>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</si>
  <si>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</si>
  <si>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</si>
  <si>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</si>
  <si>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</si>
  <si>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</si>
  <si>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</si>
  <si>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</si>
  <si>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</si>
  <si>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</si>
  <si>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</si>
  <si>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</si>
  <si>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</si>
  <si>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</si>
  <si>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</si>
  <si>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</si>
  <si>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</si>
  <si>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</si>
  <si>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</si>
  <si>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</si>
  <si>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</si>
  <si>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</si>
  <si>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</si>
  <si>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</si>
  <si>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</si>
  <si>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</si>
  <si>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</si>
  <si>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</si>
  <si>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</si>
  <si>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</si>
  <si>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</si>
  <si>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</si>
  <si>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</si>
  <si>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</si>
  <si>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</si>
  <si>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</si>
  <si>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</si>
  <si>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</si>
  <si>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</si>
  <si>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</si>
  <si>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</si>
  <si>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</si>
  <si>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</si>
  <si>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</si>
  <si>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</si>
  <si>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</si>
  <si>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</si>
  <si>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</si>
  <si>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</si>
  <si>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</si>
  <si>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</si>
  <si>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</si>
  <si>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</si>
  <si>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</si>
  <si>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</si>
  <si>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</si>
  <si>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</si>
  <si>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</si>
  <si>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</si>
  <si>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</si>
  <si>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</si>
  <si>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</si>
  <si>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</si>
  <si>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</si>
  <si>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</si>
  <si>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</si>
  <si>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</si>
  <si>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</si>
  <si>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</si>
  <si>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</si>
  <si>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</si>
  <si>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</si>
  <si>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</si>
  <si>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</si>
  <si>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</si>
  <si>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</si>
  <si>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</si>
  <si>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</si>
  <si>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</si>
  <si>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</si>
  <si>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</si>
  <si>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</si>
  <si>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</si>
  <si>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</si>
  <si>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</si>
  <si>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</si>
  <si>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</si>
  <si>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</si>
  <si>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</si>
  <si>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</si>
  <si>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</si>
  <si>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</si>
  <si>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</si>
  <si>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</si>
  <si>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</si>
  <si>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</si>
  <si>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</si>
  <si>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</si>
  <si>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</si>
  <si>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</si>
  <si>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</si>
  <si>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</si>
  <si>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</si>
  <si>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</si>
  <si>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</si>
  <si>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</si>
  <si>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</si>
  <si>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</si>
  <si>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</si>
  <si>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</si>
  <si>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</si>
  <si>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</si>
  <si>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</si>
  <si>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</si>
  <si>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</si>
  <si>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</si>
  <si>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</si>
  <si>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</si>
  <si>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</si>
  <si>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</si>
  <si>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</si>
  <si>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</si>
  <si>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</si>
  <si>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</si>
  <si>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</si>
  <si>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</si>
  <si>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</si>
  <si>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</si>
  <si>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</si>
  <si>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</si>
  <si>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</si>
  <si>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</si>
  <si>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</si>
  <si>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</si>
  <si>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</si>
  <si>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</si>
  <si>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</si>
  <si>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</si>
  <si>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</si>
  <si>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</si>
  <si>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</si>
  <si>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</si>
  <si>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</si>
  <si>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</si>
  <si>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</si>
  <si>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</si>
  <si>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</si>
  <si>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</si>
  <si>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</si>
  <si>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</si>
  <si>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</si>
  <si>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</si>
  <si>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</si>
  <si>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</si>
  <si>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</si>
  <si>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</si>
  <si>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</si>
  <si>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</si>
  <si>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</si>
  <si>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</si>
  <si>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</si>
  <si>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</si>
  <si>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</si>
  <si>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</si>
  <si>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</si>
  <si>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</si>
  <si>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</si>
  <si>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</si>
  <si>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</si>
  <si>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</si>
  <si>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</si>
  <si>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</si>
  <si>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</si>
  <si>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</si>
  <si>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</si>
  <si>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</si>
  <si>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</si>
  <si>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</si>
  <si>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</si>
  <si>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</si>
  <si>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</si>
  <si>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</si>
  <si>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</si>
  <si>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</si>
  <si>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</si>
  <si>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</si>
  <si>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</si>
  <si>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</si>
  <si>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</si>
  <si>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</si>
  <si>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</si>
  <si>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</si>
  <si>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</si>
  <si>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</si>
  <si>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</si>
  <si>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</si>
  <si>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</si>
  <si>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</si>
  <si>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</si>
  <si>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</si>
  <si>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</si>
  <si>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</si>
  <si>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</si>
  <si>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</si>
  <si>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</si>
  <si>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</si>
  <si>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</si>
  <si>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</si>
  <si>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</si>
  <si>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</si>
  <si>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</si>
  <si>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</si>
  <si>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</si>
  <si>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</si>
  <si>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</si>
  <si>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</si>
  <si>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</si>
  <si>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</si>
  <si>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</si>
  <si>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</si>
  <si>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</si>
  <si>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</si>
  <si>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</si>
  <si>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</si>
  <si>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</si>
  <si>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</si>
  <si>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</si>
  <si>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</si>
  <si>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</si>
  <si>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</si>
  <si>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</si>
  <si>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</si>
  <si>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</si>
  <si>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</si>
  <si>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</si>
  <si>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</si>
  <si>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</si>
  <si>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</si>
  <si>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</si>
  <si>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</si>
  <si>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</si>
  <si>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</si>
  <si>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</si>
  <si>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</si>
  <si>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</si>
  <si>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</si>
  <si>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</si>
  <si>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</si>
  <si>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</si>
  <si>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</si>
  <si>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</si>
  <si>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</si>
  <si>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</si>
  <si>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</si>
  <si>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</si>
  <si>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</si>
  <si>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</si>
  <si>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</si>
  <si>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</si>
  <si>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</si>
  <si>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</si>
  <si>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</si>
  <si>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</si>
  <si>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</si>
  <si>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</si>
  <si>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</si>
  <si>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</si>
  <si>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</si>
  <si>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</si>
  <si>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</si>
  <si>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</si>
  <si>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</si>
  <si>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</si>
  <si>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</si>
  <si>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</si>
  <si>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</si>
  <si>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</si>
  <si>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</si>
  <si>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</si>
  <si>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</si>
  <si>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</si>
  <si>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</si>
  <si>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</si>
  <si>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</si>
  <si>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</si>
  <si>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</si>
  <si>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</si>
  <si>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</si>
  <si>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</si>
  <si>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</si>
  <si>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</si>
  <si>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</si>
  <si>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</si>
  <si>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</si>
  <si>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</si>
  <si>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</si>
  <si>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</si>
  <si>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</si>
  <si>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</si>
  <si>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</si>
  <si>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</si>
  <si>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</si>
  <si>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</si>
  <si>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</si>
  <si>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</si>
  <si>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</si>
  <si>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</si>
  <si>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</si>
  <si>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</si>
  <si>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</si>
  <si>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</si>
  <si>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</si>
  <si>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</si>
  <si>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</si>
  <si>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</si>
  <si>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</si>
  <si>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</si>
  <si>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</si>
  <si>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</si>
  <si>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</si>
  <si>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</si>
  <si>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</si>
  <si>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</si>
  <si>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</si>
  <si>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</si>
  <si>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</si>
  <si>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</si>
  <si>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</si>
  <si>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</si>
  <si>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</si>
  <si>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</si>
  <si>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</si>
  <si>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</si>
  <si>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</si>
  <si>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</si>
  <si>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</si>
  <si>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</si>
  <si>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</si>
  <si>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</si>
  <si>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</si>
  <si>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</si>
  <si>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</si>
  <si>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</si>
  <si>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</si>
  <si>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</si>
  <si>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</si>
  <si>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</si>
  <si>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</si>
  <si>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</si>
  <si>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</si>
  <si>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</si>
  <si>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</si>
  <si>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</si>
  <si>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</si>
  <si>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</si>
  <si>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</si>
  <si>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</si>
  <si>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</si>
  <si>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</si>
  <si>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</si>
  <si>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</si>
  <si>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</si>
  <si>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</si>
  <si>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</si>
  <si>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</si>
  <si>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</si>
  <si>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</si>
  <si>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</si>
  <si>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</si>
  <si>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</si>
  <si>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</si>
  <si>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</si>
  <si>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</si>
  <si>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</si>
  <si>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</si>
  <si>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</si>
  <si>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</si>
  <si>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</si>
  <si>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</si>
  <si>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</si>
  <si>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</si>
  <si>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</si>
  <si>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</si>
  <si>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</si>
  <si>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</si>
  <si>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</si>
  <si>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</si>
  <si>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</si>
  <si>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</si>
  <si>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</si>
  <si>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</si>
  <si>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</si>
  <si>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</si>
  <si>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</si>
  <si>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</si>
  <si>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</si>
  <si>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</si>
  <si>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</si>
  <si>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</si>
  <si>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</si>
  <si>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</si>
  <si>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</si>
  <si>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</si>
  <si>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</si>
  <si>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</si>
  <si>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</si>
  <si>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</si>
  <si>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</si>
  <si>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</si>
  <si>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</si>
  <si>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</si>
  <si>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</si>
  <si>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</si>
  <si>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</si>
  <si>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</si>
  <si>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</si>
  <si>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</si>
  <si>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</si>
  <si>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</si>
  <si>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</si>
  <si>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</si>
  <si>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</si>
  <si>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</si>
  <si>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</si>
  <si>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</si>
  <si>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</si>
  <si>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</si>
  <si>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</si>
  <si>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</si>
  <si>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</si>
  <si>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</si>
  <si>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</si>
  <si>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</si>
  <si>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</si>
  <si>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</si>
  <si>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</si>
  <si>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</si>
  <si>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</si>
  <si>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</si>
  <si>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</si>
  <si>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</si>
  <si>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</si>
  <si>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</si>
  <si>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</si>
  <si>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</si>
  <si>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</si>
  <si>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</si>
  <si>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</si>
  <si>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</si>
  <si>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</si>
  <si>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</si>
  <si>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</si>
  <si>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</si>
  <si>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</si>
  <si>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</si>
  <si>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</si>
  <si>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</si>
  <si>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</si>
  <si>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</si>
  <si>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</si>
  <si>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</si>
  <si>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</si>
  <si>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</si>
  <si>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</si>
  <si>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</si>
  <si>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</si>
  <si>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</si>
  <si>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</si>
  <si>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</si>
  <si>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</si>
  <si>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</si>
  <si>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</si>
  <si>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</si>
  <si>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</si>
  <si>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</si>
  <si>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</si>
  <si>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</si>
  <si>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</si>
  <si>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</si>
  <si>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</si>
  <si>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</si>
  <si>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</si>
  <si>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</si>
  <si>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</si>
  <si>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</si>
  <si>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</si>
  <si>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</si>
  <si>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</si>
  <si>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</si>
  <si>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</si>
  <si>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</si>
  <si>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</si>
  <si>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</si>
  <si>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</si>
  <si>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</si>
  <si>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</si>
  <si>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</si>
  <si>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</si>
  <si>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</si>
  <si>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</si>
  <si>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</si>
  <si>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</si>
  <si>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</si>
  <si>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</si>
  <si>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</si>
  <si>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</si>
  <si>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</si>
  <si>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</si>
  <si>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</si>
  <si>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</si>
  <si>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</si>
  <si>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</si>
  <si>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</si>
  <si>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</si>
  <si>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</si>
  <si>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</si>
  <si>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</si>
  <si>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</si>
  <si>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</si>
  <si>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</si>
  <si>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</si>
  <si>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</si>
  <si>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</si>
  <si>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</si>
  <si>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</si>
  <si>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</si>
  <si>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</si>
  <si>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</si>
  <si>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</si>
  <si>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</si>
  <si>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</si>
  <si>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</si>
  <si>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</si>
  <si>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</si>
  <si>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</si>
  <si>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</si>
  <si>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</si>
  <si>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</si>
  <si>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</si>
  <si>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</si>
  <si>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</si>
  <si>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</si>
  <si>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</si>
  <si>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</si>
  <si>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</si>
  <si>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</si>
  <si>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</si>
  <si>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</si>
  <si>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</si>
  <si>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</si>
  <si>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</si>
  <si>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</si>
  <si>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</si>
  <si>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</si>
  <si>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</si>
  <si>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</si>
  <si>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</si>
  <si>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</si>
  <si>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</si>
  <si>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</si>
  <si>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</si>
  <si>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</si>
  <si>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</si>
  <si>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</si>
  <si>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</si>
  <si>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</si>
  <si>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</si>
  <si>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</si>
  <si>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</si>
  <si>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</si>
  <si>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</si>
  <si>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</si>
  <si>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</si>
  <si>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</si>
  <si>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</si>
  <si>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</si>
  <si>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</si>
  <si>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</si>
  <si>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</si>
  <si>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</si>
  <si>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</si>
  <si>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</si>
  <si>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</si>
  <si>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</si>
  <si>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</si>
  <si>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</si>
  <si>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</si>
  <si>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</si>
  <si>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</si>
  <si>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</si>
  <si>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</si>
  <si>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</si>
  <si>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</si>
  <si>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</si>
  <si>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</si>
  <si>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</si>
  <si>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</si>
  <si>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</si>
  <si>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</si>
  <si>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</si>
  <si>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</si>
  <si>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</si>
  <si>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</si>
  <si>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</si>
  <si>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</si>
  <si>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</si>
  <si>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</si>
  <si>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</si>
  <si>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</si>
  <si>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</si>
  <si>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</si>
  <si>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</si>
  <si>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</si>
  <si>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</si>
  <si>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</si>
  <si>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</si>
  <si>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</si>
  <si>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</si>
  <si>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</si>
  <si>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</si>
  <si>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</si>
  <si>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</si>
  <si>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</si>
  <si>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</si>
  <si>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</si>
  <si>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</si>
  <si>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</si>
  <si>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</si>
  <si>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</si>
  <si>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</si>
  <si>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</si>
  <si>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</si>
  <si>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</si>
  <si>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</si>
  <si>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</si>
  <si>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</si>
  <si>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</si>
  <si>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</si>
  <si>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</si>
  <si>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</si>
  <si>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</si>
  <si>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</si>
  <si>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</si>
  <si>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</si>
  <si>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</si>
  <si>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</si>
  <si>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</si>
  <si>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</si>
  <si>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</si>
  <si>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</si>
  <si>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</si>
  <si>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</si>
  <si>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</si>
  <si>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</si>
  <si>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</si>
  <si>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</si>
  <si>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</si>
  <si>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</si>
  <si>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</si>
  <si>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</si>
  <si>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</si>
  <si>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</si>
  <si>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</si>
  <si>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</si>
  <si>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</si>
  <si>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</si>
  <si>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</si>
  <si>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</si>
  <si>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</si>
  <si>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</si>
  <si>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</si>
  <si>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</si>
  <si>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</si>
  <si>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</si>
  <si>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</si>
  <si>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</si>
  <si>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</si>
  <si>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</si>
  <si>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</si>
  <si>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</si>
  <si>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</si>
  <si>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</si>
  <si>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</si>
  <si>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</si>
  <si>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</si>
  <si>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</si>
  <si>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</si>
  <si>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</si>
  <si>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</si>
  <si>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</si>
  <si>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</si>
  <si>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</si>
  <si>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</si>
  <si>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</si>
  <si>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</si>
  <si>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</si>
  <si>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</si>
  <si>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</si>
  <si>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</si>
  <si>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</si>
  <si>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</si>
  <si>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</si>
  <si>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</si>
  <si>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</si>
  <si>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</si>
  <si>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</si>
  <si>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</si>
  <si>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</si>
  <si>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</si>
  <si>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</si>
  <si>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</si>
  <si>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</si>
  <si>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</si>
  <si>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</si>
  <si>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</si>
  <si>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</si>
  <si>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</si>
  <si>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</si>
  <si>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</si>
  <si>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</si>
  <si>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</si>
  <si>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</si>
  <si>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</si>
  <si>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</si>
  <si>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</si>
  <si>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</si>
  <si>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</si>
  <si>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</si>
  <si>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</si>
  <si>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</si>
  <si>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</si>
  <si>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</si>
  <si>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</si>
  <si>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</si>
  <si>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</si>
  <si>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</si>
  <si>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</si>
  <si>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</si>
  <si>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</si>
  <si>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</si>
  <si>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</si>
  <si>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</si>
  <si>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</si>
  <si>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</si>
  <si>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</si>
  <si>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</si>
  <si>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</si>
  <si>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</si>
  <si>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</si>
  <si>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</si>
  <si>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</si>
  <si>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</si>
  <si>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</si>
  <si>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</si>
  <si>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</si>
  <si>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</si>
  <si>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</si>
  <si>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</si>
  <si>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</si>
  <si>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</si>
  <si>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</si>
  <si>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</si>
  <si>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</si>
  <si>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</si>
  <si>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</si>
  <si>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</si>
  <si>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</si>
  <si>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</si>
  <si>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</si>
  <si>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</si>
  <si>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</si>
  <si>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</si>
  <si>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</si>
  <si>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</si>
  <si>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</si>
  <si>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</si>
  <si>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</si>
  <si>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</si>
  <si>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</si>
  <si>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</si>
  <si>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</si>
  <si>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</si>
  <si>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</si>
  <si>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</si>
  <si>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</si>
  <si>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</si>
  <si>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</si>
  <si>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</si>
  <si>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</si>
  <si>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</si>
  <si>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</si>
  <si>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</si>
  <si>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</si>
  <si>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</si>
  <si>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</si>
  <si>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</si>
  <si>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</si>
  <si>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</si>
  <si>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</si>
  <si>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</si>
  <si>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</si>
  <si>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</si>
  <si>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</si>
  <si>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</si>
  <si>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</si>
  <si>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</si>
  <si>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</si>
  <si>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</si>
  <si>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</si>
  <si>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</si>
  <si>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</si>
  <si>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</si>
  <si>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</si>
  <si>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</si>
  <si>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</si>
  <si>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</si>
  <si>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</si>
  <si>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</si>
  <si>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</si>
  <si>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</si>
  <si>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</si>
  <si>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</si>
  <si>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</si>
  <si>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</si>
  <si>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</si>
  <si>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</si>
  <si>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</si>
  <si>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</si>
  <si>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</si>
  <si>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</si>
  <si>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</si>
  <si>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</si>
  <si>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</si>
  <si>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</si>
  <si>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</si>
  <si>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</si>
  <si>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</si>
  <si>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</si>
  <si>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</si>
  <si>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</si>
  <si>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</si>
  <si>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</si>
  <si>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</si>
  <si>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</si>
  <si>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</si>
  <si>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</si>
  <si>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</si>
  <si>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</si>
  <si>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</si>
  <si>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</si>
  <si>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</si>
  <si>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</si>
  <si>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</si>
  <si>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</si>
  <si>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</si>
  <si>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</si>
  <si>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</si>
  <si>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</si>
  <si>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</si>
  <si>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</si>
  <si>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</si>
  <si>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</si>
  <si>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</si>
  <si>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</si>
  <si>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</si>
  <si>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</si>
  <si>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</si>
  <si>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</si>
  <si>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</si>
  <si>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</si>
  <si>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</si>
  <si>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</si>
  <si>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</si>
  <si>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</si>
  <si>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</si>
  <si>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</si>
  <si>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</si>
  <si>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</si>
  <si>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</si>
  <si>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</si>
  <si>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</si>
  <si>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</si>
  <si>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</si>
  <si>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</si>
  <si>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</si>
  <si>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</si>
  <si>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</si>
  <si>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</si>
  <si>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</si>
  <si>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</si>
  <si>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</si>
  <si>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</si>
  <si>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</si>
  <si>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</si>
  <si>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</si>
  <si>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</si>
  <si>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</si>
  <si>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</si>
  <si>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</si>
  <si>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</si>
  <si>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</si>
  <si>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</si>
  <si>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</si>
  <si>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</si>
  <si>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</si>
  <si>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</si>
  <si>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</si>
  <si>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</si>
  <si>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</si>
  <si>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</si>
  <si>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</si>
  <si>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</si>
  <si>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</si>
  <si>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</si>
  <si>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</si>
  <si>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</si>
  <si>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</si>
  <si>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</si>
  <si>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</si>
  <si>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</si>
  <si>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</si>
  <si>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</si>
  <si>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</si>
  <si>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</si>
  <si>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</si>
  <si>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</si>
  <si>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</si>
  <si>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</si>
  <si>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</si>
  <si>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</si>
  <si>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</si>
  <si>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</si>
  <si>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</si>
  <si>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</si>
  <si>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</si>
  <si>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</si>
  <si>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</si>
  <si>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</si>
  <si>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</si>
  <si>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</si>
  <si>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</si>
  <si>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</si>
  <si>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</si>
  <si>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</si>
  <si>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</si>
  <si>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</si>
  <si>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</si>
  <si>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</si>
  <si>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</si>
  <si>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</si>
  <si>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</si>
  <si>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</si>
  <si>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</si>
  <si>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</si>
  <si>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</si>
  <si>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</si>
  <si>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</si>
  <si>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</si>
  <si>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</si>
  <si>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</si>
  <si>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</si>
  <si>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</si>
  <si>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</si>
  <si>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</si>
  <si>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</si>
  <si>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</si>
  <si>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</si>
  <si>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</si>
  <si>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</si>
  <si>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</si>
  <si>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</si>
  <si>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</si>
  <si>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</si>
  <si>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</si>
  <si>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</si>
  <si>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</si>
  <si>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</si>
  <si>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</si>
  <si>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</si>
  <si>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</si>
  <si>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</si>
  <si>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</si>
  <si>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</si>
  <si>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</si>
  <si>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</si>
  <si>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</si>
  <si>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</si>
  <si>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</si>
  <si>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</si>
  <si>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</si>
  <si>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</si>
  <si>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</si>
  <si>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</si>
  <si>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</si>
  <si>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</si>
  <si>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</si>
  <si>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</si>
  <si>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</si>
  <si>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</si>
  <si>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</si>
  <si>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</si>
  <si>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</si>
  <si>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</si>
  <si>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</si>
  <si>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</si>
  <si>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</si>
  <si>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</si>
  <si>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</si>
  <si>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</si>
  <si>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</si>
  <si>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</si>
  <si>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</si>
  <si>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</si>
  <si>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</si>
  <si>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</si>
  <si>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</si>
  <si>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</si>
  <si>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</si>
  <si>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</si>
  <si>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</si>
  <si>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</si>
  <si>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</si>
  <si>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</si>
  <si>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</si>
  <si>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</si>
  <si>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</si>
  <si>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</si>
  <si>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</si>
  <si>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</si>
  <si>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</si>
  <si>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</si>
  <si>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</si>
  <si>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</si>
  <si>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</si>
  <si>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</si>
  <si>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</si>
  <si>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</si>
  <si>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</si>
  <si>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</si>
  <si>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</si>
  <si>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</si>
  <si>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</si>
  <si>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</si>
  <si>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</si>
  <si>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</si>
  <si>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</si>
  <si>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</si>
  <si>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</si>
  <si>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</si>
  <si>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</si>
  <si>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</si>
  <si>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</si>
  <si>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</si>
  <si>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</si>
  <si>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</si>
  <si>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</si>
  <si>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</si>
  <si>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</si>
  <si>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</si>
  <si>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</si>
  <si>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</si>
  <si>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</si>
  <si>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</si>
  <si>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</si>
  <si>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</si>
  <si>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</si>
  <si>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</si>
  <si>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</si>
  <si>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</si>
  <si>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</si>
  <si>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</si>
  <si>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</si>
  <si>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</si>
  <si>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</si>
  <si>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</si>
  <si>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</si>
  <si>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</si>
  <si>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</si>
  <si>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</si>
  <si>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</si>
  <si>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</si>
  <si>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</si>
  <si>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</si>
  <si>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</si>
  <si>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</si>
  <si>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</si>
  <si>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</si>
  <si>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</si>
  <si>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</si>
  <si>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</si>
  <si>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</si>
  <si>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</si>
  <si>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</si>
  <si>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</si>
  <si>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</si>
  <si>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</si>
  <si>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</si>
  <si>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</si>
  <si>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</si>
  <si>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</si>
  <si>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</si>
  <si>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</si>
  <si>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</si>
  <si>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</si>
  <si>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</si>
  <si>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</si>
  <si>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</si>
  <si>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</si>
  <si>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</si>
  <si>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</si>
  <si>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</si>
  <si>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</si>
  <si>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</si>
  <si>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</si>
  <si>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</si>
  <si>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</si>
  <si>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</si>
  <si>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</si>
  <si>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</si>
  <si>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</si>
  <si>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</si>
  <si>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</si>
  <si>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</si>
  <si>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</si>
  <si>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</si>
  <si>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</si>
  <si>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</si>
  <si>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</si>
  <si>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</si>
  <si>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</si>
  <si>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</si>
  <si>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</si>
  <si>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</si>
  <si>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</si>
  <si>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</si>
  <si>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</si>
  <si>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</si>
  <si>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</si>
  <si>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</si>
  <si>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</si>
  <si>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</si>
  <si>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</si>
  <si>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</si>
  <si>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</si>
  <si>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</si>
  <si>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</si>
  <si>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</si>
  <si>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</si>
  <si>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</si>
  <si>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</si>
  <si>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</si>
  <si>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</si>
  <si>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</si>
  <si>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</si>
  <si>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</si>
  <si>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</si>
  <si>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</si>
  <si>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</si>
  <si>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</si>
  <si>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</si>
  <si>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</si>
  <si>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</si>
  <si>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</si>
  <si>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</si>
  <si>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</si>
  <si>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</si>
  <si>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</si>
  <si>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</si>
  <si>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</si>
  <si>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</si>
  <si>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</si>
  <si>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</si>
  <si>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</si>
  <si>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</si>
  <si>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</si>
  <si>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</si>
  <si>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</si>
  <si>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</si>
  <si>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</si>
  <si>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</si>
  <si>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</si>
  <si>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</si>
  <si>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</si>
  <si>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</si>
  <si>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</si>
  <si>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</si>
  <si>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</si>
  <si>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</si>
  <si>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</si>
  <si>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</si>
  <si>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</si>
  <si>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</si>
  <si>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</si>
  <si>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</si>
  <si>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</si>
  <si>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</si>
  <si>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</si>
  <si>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</si>
  <si>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</si>
  <si>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</si>
  <si>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</si>
  <si>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</si>
  <si>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</si>
  <si>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</si>
  <si>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</si>
  <si>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</si>
  <si>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</si>
  <si>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</si>
  <si>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</si>
  <si>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</si>
  <si>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</si>
  <si>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</si>
  <si>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</si>
  <si>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</si>
  <si>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</si>
  <si>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</si>
  <si>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</si>
  <si>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</si>
  <si>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</si>
  <si>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</si>
  <si>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</si>
  <si>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</si>
  <si>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</si>
  <si>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</si>
  <si>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</si>
  <si>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</si>
  <si>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</si>
  <si>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</si>
  <si>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</si>
  <si>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</si>
  <si>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</si>
  <si>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</si>
  <si>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</si>
  <si>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</si>
  <si>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</si>
  <si>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</si>
  <si>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</si>
  <si>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</si>
  <si>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</si>
  <si>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</si>
  <si>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</si>
  <si>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</si>
  <si>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</si>
  <si>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</si>
  <si>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</si>
  <si>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</si>
  <si>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</si>
  <si>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</si>
  <si>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</si>
  <si>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</si>
  <si>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</si>
  <si>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</si>
  <si>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</si>
  <si>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</si>
  <si>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</si>
  <si>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</si>
  <si>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</si>
  <si>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</si>
  <si>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</si>
  <si>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</si>
  <si>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</si>
  <si>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</si>
  <si>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</si>
  <si>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</si>
  <si>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</si>
  <si>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</si>
  <si>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</si>
  <si>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</si>
  <si>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</si>
  <si>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</si>
  <si>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</si>
  <si>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</si>
  <si>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</si>
  <si>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</si>
  <si>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</si>
  <si>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</si>
  <si>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</si>
  <si>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</si>
  <si>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</si>
  <si>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</si>
  <si>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</si>
  <si>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</si>
  <si>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</si>
  <si>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</si>
  <si>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</si>
  <si>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</si>
  <si>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</si>
  <si>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</si>
  <si>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</si>
  <si>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</si>
  <si>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</si>
  <si>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</si>
  <si>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</si>
  <si>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</si>
  <si>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</si>
  <si>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</si>
  <si>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</si>
  <si>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</si>
  <si>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</si>
  <si>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</si>
  <si>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</si>
  <si>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</si>
  <si>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</si>
  <si>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</si>
  <si>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</si>
  <si>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</si>
  <si>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</si>
  <si>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</si>
  <si>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</si>
  <si>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</si>
  <si>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</si>
  <si>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</si>
  <si>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</si>
  <si>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</si>
  <si>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</si>
  <si>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</si>
  <si>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</si>
  <si>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</si>
  <si>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</si>
  <si>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</si>
  <si>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</si>
  <si>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</si>
  <si>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</si>
  <si>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</si>
  <si>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</si>
  <si>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</si>
  <si>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</si>
  <si>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</si>
  <si>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</si>
  <si>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</si>
  <si>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</si>
  <si>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</si>
  <si>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</si>
  <si>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</si>
  <si>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</si>
  <si>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</si>
  <si>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</si>
  <si>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</si>
  <si>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</si>
  <si>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</si>
  <si>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</si>
  <si>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</si>
  <si>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</si>
  <si>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</si>
  <si>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</si>
  <si>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</si>
  <si>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</si>
  <si>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</si>
  <si>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</si>
  <si>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</si>
  <si>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</si>
  <si>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</si>
  <si>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</si>
  <si>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</si>
  <si>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</si>
  <si>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</si>
  <si>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</si>
  <si>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</si>
  <si>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</si>
  <si>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</si>
  <si>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</si>
  <si>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</si>
  <si>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</si>
  <si>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</si>
  <si>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</si>
  <si>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</si>
  <si>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</si>
  <si>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</si>
  <si>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</si>
  <si>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</si>
  <si>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</si>
  <si>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</si>
  <si>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</si>
  <si>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</si>
  <si>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</si>
  <si>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</si>
  <si>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</si>
  <si>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</si>
  <si>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</si>
  <si>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</si>
  <si>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</si>
  <si>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</si>
  <si>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</si>
  <si>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</si>
  <si>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</si>
  <si>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</si>
  <si>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</si>
  <si>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</si>
  <si>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</si>
  <si>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</si>
  <si>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</si>
  <si>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</si>
  <si>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</si>
  <si>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</si>
  <si>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</si>
  <si>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</si>
  <si>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</si>
  <si>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</si>
  <si>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</si>
  <si>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</si>
  <si>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</si>
  <si>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</si>
  <si>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</si>
  <si>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</si>
  <si>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</si>
  <si>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</si>
  <si>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</si>
  <si>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</si>
  <si>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</si>
  <si>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</si>
  <si>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</si>
  <si>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</si>
  <si>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</si>
  <si>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</si>
  <si>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</si>
  <si>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</si>
  <si>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</si>
  <si>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</si>
  <si>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</si>
  <si>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</si>
  <si>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</si>
  <si>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</si>
  <si>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</si>
  <si>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</si>
  <si>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</si>
  <si>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</si>
  <si>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</si>
  <si>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</si>
  <si>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</si>
  <si>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</si>
  <si>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</si>
  <si>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</si>
  <si>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</si>
  <si>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</si>
  <si>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</si>
  <si>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</si>
  <si>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</si>
  <si>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</si>
  <si>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</si>
  <si>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</si>
  <si>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</si>
  <si>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</si>
  <si>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</si>
  <si>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</si>
  <si>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</si>
  <si>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</si>
  <si>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</si>
  <si>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</si>
  <si>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</si>
  <si>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</si>
  <si>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</si>
  <si>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</si>
  <si>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</si>
  <si>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</si>
  <si>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</si>
  <si>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</si>
  <si>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</si>
  <si>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</si>
  <si>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</si>
  <si>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</si>
  <si>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</si>
  <si>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</si>
  <si>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</si>
  <si>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</si>
  <si>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</si>
  <si>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</si>
  <si>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</si>
  <si>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</si>
  <si>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</si>
  <si>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</si>
  <si>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</si>
  <si>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</si>
  <si>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</si>
  <si>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</si>
  <si>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</si>
  <si>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</si>
  <si>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</si>
  <si>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</si>
  <si>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</si>
  <si>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</si>
  <si>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</si>
  <si>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</si>
  <si>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</si>
  <si>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</si>
  <si>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</si>
  <si>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</si>
  <si>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</si>
  <si>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</si>
  <si>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</si>
  <si>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</si>
  <si>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</si>
  <si>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</si>
  <si>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</si>
  <si>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</si>
  <si>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</si>
  <si>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</si>
  <si>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</si>
  <si>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</si>
  <si>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</si>
  <si>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</si>
  <si>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</si>
  <si>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</si>
  <si>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</si>
  <si>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</si>
  <si>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</si>
  <si>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</si>
  <si>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</si>
  <si>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</si>
  <si>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</si>
  <si>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</si>
  <si>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</si>
  <si>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</si>
  <si>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</si>
  <si>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</si>
  <si>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</si>
  <si>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</si>
  <si>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</si>
  <si>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</si>
  <si>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</si>
  <si>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</si>
  <si>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</si>
  <si>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</si>
  <si>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</si>
  <si>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</si>
  <si>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</si>
  <si>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</si>
  <si>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</si>
  <si>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</si>
  <si>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</si>
  <si>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</si>
  <si>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</si>
  <si>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</si>
  <si>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</si>
  <si>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</si>
  <si>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</si>
  <si>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</si>
  <si>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</si>
  <si>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</si>
  <si>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</si>
  <si>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</si>
  <si>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</si>
  <si>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</si>
  <si>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</si>
  <si>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</si>
  <si>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</si>
  <si>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</si>
  <si>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</si>
  <si>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</si>
  <si>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</si>
  <si>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</si>
  <si>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</si>
  <si>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</si>
  <si>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</si>
  <si>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</si>
  <si>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</si>
  <si>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</si>
  <si>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</si>
  <si>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</si>
  <si>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</si>
  <si>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</si>
  <si>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</si>
  <si>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</si>
  <si>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</si>
  <si>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</si>
  <si>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</si>
  <si>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</si>
  <si>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</si>
  <si>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</si>
  <si>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</si>
  <si>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</si>
  <si>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</si>
  <si>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</si>
  <si>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</si>
  <si>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</si>
  <si>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</si>
  <si>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</si>
  <si>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</si>
  <si>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</si>
  <si>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</si>
  <si>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</si>
  <si>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</si>
  <si>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</si>
  <si>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</si>
  <si>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</si>
  <si>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</si>
  <si>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</si>
  <si>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</si>
  <si>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</si>
  <si>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</si>
  <si>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</si>
  <si>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</si>
  <si>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</si>
  <si>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</si>
  <si>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</si>
  <si>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</si>
  <si>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</si>
  <si>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</si>
  <si>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</si>
  <si>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</si>
  <si>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</si>
  <si>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</si>
  <si>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</si>
  <si>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</si>
  <si>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</si>
  <si>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</si>
  <si>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</si>
  <si>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</si>
  <si>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</si>
  <si>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</si>
  <si>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</si>
  <si>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</si>
  <si>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</si>
  <si>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</si>
  <si>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</si>
  <si>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</si>
  <si>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</si>
  <si>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</si>
  <si>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</si>
  <si>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</si>
  <si>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</si>
  <si>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</si>
  <si>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</si>
  <si>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</si>
  <si>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</si>
  <si>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</si>
  <si>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</si>
  <si>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</si>
  <si>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</si>
  <si>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</si>
  <si>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</si>
  <si>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</si>
  <si>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</si>
  <si>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</si>
  <si>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</si>
  <si>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</si>
  <si>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</si>
  <si>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</si>
  <si>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</si>
  <si>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</si>
  <si>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</si>
  <si>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</si>
  <si>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</si>
  <si>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</si>
  <si>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</si>
  <si>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</si>
  <si>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</si>
  <si>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</si>
  <si>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</si>
  <si>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</si>
  <si>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</si>
  <si>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</si>
  <si>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</si>
  <si>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</si>
  <si>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</si>
  <si>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</si>
  <si>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</si>
  <si>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</si>
  <si>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</si>
  <si>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</si>
  <si>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</si>
  <si>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</si>
  <si>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</si>
  <si>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</si>
  <si>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</si>
  <si>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</si>
  <si>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</si>
  <si>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</si>
  <si>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</si>
  <si>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</si>
  <si>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</si>
  <si>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</si>
  <si>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</si>
  <si>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</si>
  <si>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</si>
  <si>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</si>
  <si>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</si>
  <si>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</si>
  <si>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</si>
  <si>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</si>
  <si>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</si>
  <si>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</si>
  <si>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</si>
  <si>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</si>
  <si>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</si>
  <si>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</si>
  <si>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</si>
  <si>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</si>
  <si>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</si>
  <si>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</si>
  <si>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</si>
  <si>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</si>
  <si>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</si>
  <si>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</si>
  <si>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</si>
  <si>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</si>
  <si>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</si>
  <si>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</si>
  <si>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</si>
  <si>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</si>
  <si>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</si>
  <si>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</si>
  <si>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</si>
  <si>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</si>
  <si>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</si>
  <si>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</si>
  <si>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</si>
  <si>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</si>
  <si>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</si>
  <si>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</si>
  <si>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</si>
  <si>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</si>
  <si>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</si>
  <si>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</si>
  <si>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</si>
  <si>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</si>
  <si>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</si>
  <si>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</si>
  <si>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</si>
  <si>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</si>
  <si>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</si>
  <si>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</si>
  <si>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</si>
  <si>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</si>
  <si>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</si>
  <si>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</si>
  <si>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</si>
  <si>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</si>
  <si>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</si>
  <si>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</si>
  <si>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</si>
  <si>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</si>
  <si>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</si>
  <si>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</si>
  <si>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</si>
  <si>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</si>
  <si>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</si>
  <si>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</si>
  <si>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</si>
  <si>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</si>
  <si>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</si>
  <si>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</si>
  <si>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</si>
  <si>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</si>
  <si>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</si>
  <si>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</si>
  <si>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</si>
  <si>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</si>
  <si>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</si>
  <si>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</si>
  <si>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</si>
  <si>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</si>
  <si>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</si>
  <si>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</si>
  <si>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</si>
  <si>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</si>
  <si>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</si>
  <si>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</si>
  <si>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</si>
  <si>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</si>
  <si>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</si>
  <si>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</si>
  <si>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</si>
  <si>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</si>
  <si>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</si>
  <si>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</si>
  <si>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</si>
  <si>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</si>
  <si>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</si>
  <si>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</si>
  <si>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</si>
  <si>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</si>
  <si>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</si>
  <si>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</si>
  <si>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</si>
  <si>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</si>
  <si>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</si>
  <si>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</si>
  <si>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</si>
  <si>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</si>
  <si>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</si>
  <si>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</si>
  <si>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</si>
  <si>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</si>
  <si>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</si>
  <si>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</si>
  <si>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</si>
  <si>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</si>
  <si>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</si>
  <si>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</si>
  <si>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</si>
  <si>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</si>
  <si>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</si>
  <si>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</si>
  <si>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</si>
  <si>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</si>
  <si>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</si>
  <si>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</si>
  <si>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</si>
  <si>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</si>
  <si>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</si>
  <si>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</si>
  <si>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</si>
  <si>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</si>
  <si>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</si>
  <si>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</si>
  <si>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</si>
  <si>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</si>
  <si>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</si>
  <si>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</si>
  <si>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</si>
  <si>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</si>
  <si>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</si>
  <si>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</si>
  <si>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</si>
  <si>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</si>
  <si>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</si>
  <si>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</si>
  <si>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</si>
  <si>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</si>
  <si>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</si>
  <si>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</si>
  <si>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</si>
  <si>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</si>
  <si>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</si>
  <si>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</si>
  <si>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</si>
  <si>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</si>
  <si>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</si>
  <si>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</si>
  <si>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</si>
  <si>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</si>
  <si>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</si>
  <si>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</si>
  <si>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</si>
  <si>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</si>
  <si>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</si>
  <si>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</si>
  <si>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</si>
  <si>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</si>
  <si>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</si>
  <si>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</si>
  <si>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</si>
  <si>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</si>
  <si>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</si>
  <si>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</si>
  <si>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</si>
  <si>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</si>
  <si>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</si>
  <si>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</si>
  <si>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</si>
  <si>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</si>
  <si>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</si>
  <si>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</si>
  <si>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</si>
  <si>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</si>
  <si>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</si>
  <si>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</si>
  <si>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</si>
  <si>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</si>
  <si>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</si>
  <si>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</si>
  <si>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</si>
  <si>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</si>
  <si>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</si>
  <si>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</si>
  <si>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</si>
  <si>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</si>
  <si>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</si>
  <si>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</si>
  <si>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</si>
  <si>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</si>
  <si>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</si>
  <si>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</si>
  <si>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</si>
  <si>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</si>
  <si>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</si>
  <si>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</si>
  <si>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</si>
  <si>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</si>
  <si>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</si>
  <si>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</si>
  <si>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</si>
  <si>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</si>
  <si>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</si>
  <si>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</si>
  <si>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</si>
  <si>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</si>
  <si>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</si>
  <si>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</si>
  <si>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</si>
  <si>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</si>
  <si>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</si>
  <si>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</si>
  <si>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</si>
  <si>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</si>
  <si>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</si>
  <si>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</si>
  <si>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</si>
  <si>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</si>
  <si>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</si>
  <si>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</si>
  <si>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</si>
  <si>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</si>
  <si>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</si>
  <si>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</si>
  <si>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</si>
  <si>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</si>
  <si>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</si>
  <si>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</si>
  <si>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</si>
  <si>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</si>
  <si>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</si>
  <si>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</si>
  <si>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</si>
  <si>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</si>
  <si>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</si>
  <si>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</si>
  <si>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</si>
  <si>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</si>
  <si>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</si>
  <si>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</si>
  <si>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</si>
  <si>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</si>
  <si>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</si>
  <si>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</si>
  <si>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</si>
  <si>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</si>
  <si>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</si>
  <si>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</si>
  <si>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</si>
  <si>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</si>
  <si>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</si>
  <si>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</si>
  <si>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</si>
  <si>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</si>
  <si>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</si>
  <si>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</si>
  <si>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</si>
  <si>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</si>
  <si>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</si>
  <si>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</si>
  <si>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</si>
  <si>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</si>
  <si>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</si>
  <si>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</si>
  <si>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</si>
  <si>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</si>
  <si>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</si>
  <si>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</si>
  <si>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</si>
  <si>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</si>
  <si>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</si>
  <si>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</si>
  <si>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</si>
  <si>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</si>
  <si>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</si>
  <si>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</si>
  <si>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</si>
  <si>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</si>
  <si>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</si>
  <si>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</si>
  <si>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</si>
  <si>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</si>
  <si>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</si>
  <si>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</si>
  <si>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</si>
  <si>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</si>
  <si>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</si>
  <si>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</si>
  <si>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</si>
  <si>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</si>
  <si>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</si>
  <si>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</si>
  <si>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</si>
  <si>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</si>
  <si>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</si>
  <si>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</si>
  <si>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</si>
  <si>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</si>
  <si>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</si>
  <si>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</si>
  <si>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</si>
  <si>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</si>
  <si>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</si>
  <si>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</si>
  <si>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</si>
  <si>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</si>
  <si>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</si>
  <si>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</si>
  <si>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</si>
  <si>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</si>
  <si>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</si>
  <si>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</si>
  <si>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</si>
  <si>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</si>
  <si>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</si>
  <si>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</si>
  <si>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</si>
  <si>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</si>
  <si>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</si>
  <si>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</si>
  <si>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</si>
  <si>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</si>
  <si>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</si>
  <si>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</si>
  <si>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</si>
  <si>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</si>
  <si>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</si>
  <si>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</si>
  <si>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</si>
  <si>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</si>
  <si>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</si>
  <si>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</si>
  <si>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</si>
  <si>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</si>
  <si>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</si>
  <si>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</si>
  <si>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</si>
  <si>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</si>
  <si>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</si>
  <si>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</si>
  <si>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</si>
  <si>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</si>
  <si>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</si>
  <si>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</si>
  <si>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</si>
  <si>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</si>
  <si>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</si>
  <si>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</si>
  <si>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</si>
  <si>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</si>
  <si>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</si>
  <si>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</si>
  <si>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</si>
  <si>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</si>
  <si>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</si>
  <si>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</si>
  <si>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</si>
  <si>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</si>
  <si>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</si>
  <si>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</si>
  <si>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</si>
  <si>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</si>
  <si>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</si>
  <si>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</si>
  <si>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</si>
  <si>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</si>
  <si>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</si>
  <si>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</si>
  <si>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</si>
  <si>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</si>
  <si>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</si>
  <si>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</si>
  <si>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</si>
  <si>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</si>
  <si>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</si>
  <si>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</si>
  <si>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</si>
  <si>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</si>
  <si>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</si>
  <si>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</si>
  <si>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</si>
  <si>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</si>
  <si>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</si>
  <si>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</si>
  <si>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</si>
  <si>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</si>
  <si>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</si>
  <si>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</si>
  <si>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</si>
  <si>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</si>
  <si>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</si>
  <si>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</si>
  <si>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</si>
  <si>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</si>
  <si>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</si>
  <si>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</si>
  <si>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</si>
  <si>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</si>
  <si>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</si>
  <si>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</si>
  <si>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</si>
  <si>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</si>
  <si>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</si>
  <si>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</si>
  <si>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</si>
  <si>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</si>
  <si>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</si>
  <si>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</si>
  <si>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</si>
  <si>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</si>
  <si>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</si>
  <si>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</si>
  <si>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</si>
  <si>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</si>
  <si>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</si>
  <si>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</si>
  <si>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</si>
  <si>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</si>
  <si>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</si>
  <si>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</si>
  <si>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</si>
  <si>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</si>
  <si>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</si>
  <si>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</si>
  <si>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</si>
  <si>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</si>
  <si>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</si>
  <si>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</si>
  <si>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</si>
  <si>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</si>
  <si>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</si>
  <si>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</si>
  <si>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</si>
  <si>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</si>
  <si>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</si>
  <si>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</si>
  <si>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</si>
  <si>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</si>
  <si>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</si>
  <si>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</si>
  <si>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</si>
  <si>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</si>
  <si>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</si>
  <si>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</si>
  <si>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</si>
  <si>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</si>
  <si>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</si>
  <si>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</si>
  <si>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</si>
  <si>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</si>
  <si>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</si>
  <si>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</si>
  <si>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</si>
  <si>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</si>
  <si>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</si>
  <si>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</si>
  <si>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</si>
  <si>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</si>
  <si>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</si>
  <si>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</si>
  <si>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</si>
  <si>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</si>
  <si>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</si>
  <si>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</si>
  <si>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</si>
  <si>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</si>
  <si>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</si>
  <si>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</si>
  <si>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</si>
  <si>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</si>
  <si>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</si>
  <si>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</si>
  <si>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</si>
  <si>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</si>
  <si>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</si>
  <si>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</si>
  <si>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</si>
  <si>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</si>
  <si>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</si>
  <si>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</si>
  <si>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</si>
  <si>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</si>
  <si>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</si>
  <si>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</si>
  <si>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</si>
  <si>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</si>
  <si>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</si>
  <si>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</si>
  <si>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</si>
  <si>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</si>
  <si>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</si>
  <si>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</si>
  <si>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</si>
  <si>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</si>
  <si>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</si>
  <si>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</si>
  <si>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</si>
  <si>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</si>
  <si>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</si>
  <si>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</si>
  <si>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</si>
  <si>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</si>
  <si>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</si>
  <si>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</si>
  <si>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</si>
  <si>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</si>
  <si>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</si>
  <si>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</si>
  <si>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</si>
  <si>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</si>
  <si>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</si>
  <si>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</si>
  <si>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</si>
  <si>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</si>
  <si>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</si>
  <si>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</si>
  <si>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</si>
  <si>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</si>
  <si>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</si>
  <si>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</si>
  <si>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</si>
  <si>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</si>
  <si>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</si>
  <si>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</si>
  <si>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</si>
  <si>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</si>
  <si>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</si>
  <si>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</si>
  <si>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</si>
  <si>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</si>
  <si>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</si>
  <si>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</si>
  <si>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</si>
  <si>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</si>
  <si>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</si>
  <si>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</si>
  <si>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</si>
  <si>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</si>
  <si>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</si>
  <si>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</si>
  <si>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</si>
  <si>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</si>
  <si>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</si>
  <si>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</si>
  <si>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</si>
  <si>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</si>
  <si>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</si>
  <si>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</si>
  <si>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</si>
  <si>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</si>
  <si>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</si>
  <si>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</si>
  <si>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</si>
  <si>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</si>
  <si>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</si>
  <si>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</si>
  <si>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</si>
  <si>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</si>
  <si>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</si>
  <si>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</si>
  <si>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</si>
  <si>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</si>
  <si>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</si>
  <si>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</si>
  <si>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</si>
  <si>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</si>
  <si>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</si>
  <si>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</si>
  <si>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</si>
  <si>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</si>
  <si>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</si>
  <si>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</si>
  <si>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</si>
  <si>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</si>
  <si>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</si>
  <si>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</si>
  <si>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</si>
  <si>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</si>
  <si>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</si>
  <si>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</si>
  <si>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</si>
  <si>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</si>
  <si>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</si>
  <si>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</si>
  <si>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</si>
  <si>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</si>
  <si>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</si>
  <si>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</si>
  <si>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</si>
  <si>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</si>
  <si>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</si>
  <si>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</si>
  <si>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</si>
  <si>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</si>
  <si>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</si>
  <si>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</si>
  <si>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</si>
  <si>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</si>
  <si>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</si>
  <si>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</si>
  <si>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</si>
  <si>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</si>
  <si>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</si>
  <si>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</si>
  <si>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</si>
  <si>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</si>
  <si>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</si>
  <si>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</si>
  <si>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</si>
  <si>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</si>
  <si>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</si>
  <si>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</si>
  <si>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</si>
  <si>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</si>
  <si>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</si>
  <si>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</si>
  <si>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</si>
  <si>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</si>
  <si>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</si>
  <si>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</si>
  <si>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</si>
  <si>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</si>
  <si>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</si>
  <si>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</si>
  <si>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</si>
  <si>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</si>
  <si>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</si>
  <si>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</si>
  <si>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</si>
  <si>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</si>
  <si>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</si>
  <si>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</si>
  <si>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</si>
  <si>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</si>
  <si>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</si>
  <si>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</si>
  <si>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</si>
  <si>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</si>
  <si>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</si>
  <si>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</si>
  <si>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</si>
  <si>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</si>
  <si>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</si>
  <si>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</si>
  <si>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</si>
  <si>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</si>
  <si>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</si>
  <si>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</si>
  <si>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</si>
  <si>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</si>
  <si>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</si>
  <si>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</si>
  <si>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</si>
  <si>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</si>
  <si>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</si>
  <si>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</si>
  <si>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</si>
  <si>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</si>
  <si>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</si>
  <si>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</si>
  <si>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</si>
  <si>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</si>
  <si>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</si>
  <si>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</si>
  <si>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</si>
  <si>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</si>
  <si>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</si>
  <si>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</si>
  <si>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</si>
  <si>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</si>
  <si>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</si>
  <si>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</si>
  <si>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</si>
  <si>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</si>
  <si>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</si>
  <si>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</si>
  <si>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</si>
  <si>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</si>
  <si>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</si>
  <si>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</si>
  <si>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</si>
  <si>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</si>
  <si>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</si>
  <si>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</si>
  <si>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</si>
  <si>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</si>
  <si>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</si>
  <si>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</si>
  <si>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</si>
  <si>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</si>
  <si>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</si>
  <si>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</si>
  <si>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</si>
  <si>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</si>
  <si>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</si>
  <si>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</si>
  <si>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</si>
  <si>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</si>
  <si>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</si>
  <si>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</si>
  <si>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</si>
  <si>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</si>
  <si>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</si>
  <si>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</si>
  <si>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</si>
  <si>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</si>
  <si>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</si>
  <si>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</si>
  <si>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</si>
  <si>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</si>
  <si>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</si>
  <si>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</si>
  <si>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</si>
  <si>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</si>
  <si>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</si>
  <si>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</si>
  <si>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</si>
  <si>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</si>
  <si>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</si>
  <si>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</si>
  <si>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</si>
  <si>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</si>
  <si>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</si>
  <si>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</si>
  <si>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</si>
  <si>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</si>
  <si>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</si>
  <si>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</si>
  <si>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</si>
  <si>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</si>
  <si>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</si>
  <si>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</si>
  <si>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</si>
  <si>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</si>
  <si>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</si>
  <si>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</si>
  <si>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</si>
  <si>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</si>
  <si>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</si>
  <si>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</si>
  <si>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</si>
  <si>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</si>
  <si>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</si>
  <si>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</si>
  <si>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</si>
  <si>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</si>
  <si>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</si>
  <si>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</si>
  <si>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</si>
  <si>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</si>
  <si>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</si>
  <si>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</si>
  <si>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</si>
  <si>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</si>
  <si>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</si>
  <si>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</si>
  <si>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</si>
  <si>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</si>
  <si>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</si>
  <si>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</si>
  <si>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</si>
  <si>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</si>
  <si>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</si>
  <si>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</si>
  <si>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</si>
  <si>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</si>
  <si>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</si>
  <si>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</si>
  <si>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</si>
  <si>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</si>
  <si>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</si>
  <si>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</si>
  <si>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</si>
  <si>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</si>
  <si>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</si>
  <si>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</si>
  <si>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</si>
  <si>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</si>
  <si>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</si>
  <si>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</si>
  <si>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</si>
  <si>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</si>
  <si>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</si>
  <si>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</si>
  <si>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</si>
  <si>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</si>
  <si>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</si>
  <si>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</si>
  <si>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</si>
  <si>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</si>
  <si>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</si>
  <si>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</si>
  <si>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</si>
  <si>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</si>
  <si>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</si>
  <si>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</si>
  <si>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</si>
  <si>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</si>
  <si>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</si>
  <si>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</si>
  <si>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</si>
  <si>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</si>
  <si>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</si>
  <si>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</si>
  <si>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</si>
  <si>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</si>
  <si>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</si>
  <si>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</si>
  <si>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</si>
  <si>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</si>
  <si>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</si>
  <si>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</si>
  <si>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</si>
  <si>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</si>
  <si>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</si>
  <si>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</si>
  <si>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</si>
  <si>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</si>
  <si>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</si>
  <si>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</si>
  <si>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</si>
  <si>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</si>
  <si>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</si>
  <si>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</si>
  <si>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</si>
  <si>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</si>
  <si>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</si>
  <si>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</si>
  <si>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</si>
  <si>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</si>
  <si>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</si>
  <si>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</si>
  <si>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</si>
  <si>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</si>
  <si>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</si>
  <si>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</si>
  <si>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</si>
  <si>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</si>
  <si>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</si>
  <si>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</si>
  <si>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</si>
  <si>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</si>
  <si>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</si>
  <si>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</si>
  <si>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</si>
  <si>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</si>
  <si>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</si>
  <si>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</si>
  <si>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</si>
  <si>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</si>
  <si>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</si>
  <si>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</si>
  <si>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</si>
  <si>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</si>
  <si>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</si>
  <si>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</si>
  <si>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</si>
  <si>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</si>
  <si>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</si>
  <si>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</si>
  <si>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</si>
  <si>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</si>
  <si>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</si>
  <si>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</si>
  <si>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</si>
  <si>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</si>
  <si>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</si>
  <si>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</si>
  <si>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</si>
  <si>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</si>
  <si>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</si>
  <si>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</si>
  <si>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</si>
  <si>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</si>
  <si>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</si>
  <si>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</si>
  <si>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</si>
  <si>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</si>
  <si>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</si>
  <si>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</si>
  <si>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</si>
  <si>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</si>
  <si>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</si>
  <si>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</si>
  <si>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</si>
  <si>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</si>
  <si>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</si>
  <si>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</si>
  <si>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</si>
  <si>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</si>
  <si>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</si>
  <si>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</si>
  <si>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</si>
  <si>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</si>
  <si>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</si>
  <si>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</si>
  <si>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</si>
  <si>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</si>
  <si>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</si>
  <si>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</si>
  <si>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</si>
  <si>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</si>
  <si>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</si>
  <si>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</si>
  <si>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</si>
  <si>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</si>
  <si>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</si>
  <si>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</si>
  <si>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</si>
  <si>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</si>
  <si>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</si>
  <si>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</si>
  <si>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</si>
  <si>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</si>
  <si>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</si>
  <si>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</si>
  <si>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</si>
  <si>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</si>
  <si>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</si>
  <si>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</si>
  <si>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</si>
  <si>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</si>
  <si>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</si>
  <si>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</si>
  <si>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</si>
  <si>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</si>
  <si>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</si>
  <si>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</si>
  <si>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</si>
  <si>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</si>
  <si>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</si>
  <si>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</si>
  <si>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</si>
  <si>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</si>
  <si>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</si>
  <si>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</si>
  <si>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</si>
  <si>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</si>
  <si>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</si>
  <si>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</si>
  <si>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</si>
  <si>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</si>
  <si>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</si>
  <si>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</si>
  <si>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</si>
  <si>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</si>
  <si>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</si>
  <si>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</si>
  <si>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</si>
  <si>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</si>
  <si>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</si>
  <si>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</si>
  <si>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</si>
  <si>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</si>
  <si>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</si>
  <si>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</si>
  <si>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</si>
  <si>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</si>
  <si>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</si>
  <si>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</si>
  <si>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</si>
  <si>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</si>
  <si>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</si>
  <si>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</si>
  <si>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</si>
  <si>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</si>
  <si>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</si>
  <si>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</si>
  <si>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</si>
  <si>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</si>
  <si>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</si>
  <si>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</si>
  <si>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</si>
  <si>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</si>
  <si>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</si>
  <si>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</si>
  <si>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</si>
  <si>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</si>
  <si>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</si>
  <si>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</si>
  <si>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</si>
  <si>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</si>
  <si>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</si>
  <si>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</si>
  <si>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</si>
  <si>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</si>
  <si>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</si>
  <si>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</si>
  <si>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</si>
  <si>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</si>
  <si>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</si>
  <si>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</si>
  <si>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</si>
  <si>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</si>
  <si>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</si>
  <si>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</si>
  <si>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</si>
  <si>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</si>
  <si>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</si>
  <si>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</si>
  <si>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</si>
  <si>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</si>
  <si>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</si>
  <si>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</si>
  <si>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</si>
  <si>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</si>
  <si>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</si>
  <si>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</si>
  <si>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</si>
  <si>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</si>
  <si>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</si>
  <si>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</si>
  <si>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</si>
  <si>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</si>
  <si>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</si>
  <si>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</si>
  <si>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</si>
  <si>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</si>
  <si>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</si>
  <si>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</si>
  <si>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</si>
  <si>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</si>
  <si>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</si>
  <si>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</si>
  <si>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</si>
  <si>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</si>
  <si>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</si>
  <si>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</si>
  <si>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</si>
  <si>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</si>
  <si>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</si>
  <si>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</si>
  <si>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</si>
  <si>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</si>
  <si>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</si>
  <si>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</si>
  <si>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</si>
  <si>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</si>
  <si>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</si>
  <si>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</si>
  <si>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</si>
  <si>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</si>
  <si>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</si>
  <si>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</si>
  <si>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</si>
  <si>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</si>
  <si>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</si>
  <si>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</si>
  <si>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</si>
  <si>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</si>
  <si>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</si>
  <si>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</si>
  <si>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</si>
  <si>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</si>
  <si>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</si>
  <si>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</si>
  <si>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</si>
  <si>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</si>
  <si>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</si>
  <si>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</si>
  <si>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</si>
  <si>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</si>
  <si>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</si>
  <si>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</si>
  <si>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</si>
  <si>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</si>
  <si>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</si>
  <si>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</si>
  <si>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</si>
  <si>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</si>
  <si>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</si>
  <si>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</si>
  <si>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</si>
  <si>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</si>
  <si>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</si>
  <si>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</si>
  <si>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</si>
  <si>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</si>
  <si>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</si>
  <si>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</si>
  <si>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</si>
  <si>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</si>
  <si>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</si>
  <si>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</si>
  <si>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</si>
  <si>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</si>
  <si>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</si>
  <si>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</si>
  <si>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</si>
  <si>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</si>
  <si>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</si>
  <si>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</si>
  <si>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</si>
  <si>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</si>
  <si>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</si>
  <si>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</si>
  <si>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</si>
  <si>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</si>
  <si>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</si>
  <si>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</si>
  <si>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</si>
  <si>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</si>
  <si>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</si>
  <si>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</si>
  <si>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</si>
  <si>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</si>
  <si>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</si>
  <si>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</si>
  <si>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</si>
  <si>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</si>
  <si>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</si>
  <si>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</si>
  <si>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</si>
  <si>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</si>
  <si>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</si>
  <si>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</si>
  <si>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</si>
  <si>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</si>
  <si>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</si>
  <si>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</si>
  <si>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</si>
  <si>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</si>
  <si>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</si>
  <si>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</si>
  <si>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</si>
  <si>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</si>
  <si>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</si>
  <si>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</si>
  <si>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</si>
  <si>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</si>
  <si>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</si>
  <si>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</si>
  <si>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</si>
  <si>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</si>
  <si>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</si>
  <si>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</si>
  <si>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</si>
  <si>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</si>
  <si>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</si>
  <si>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</si>
  <si>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</si>
  <si>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</si>
  <si>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</si>
  <si>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</si>
  <si>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</si>
  <si>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</si>
  <si>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</si>
  <si>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</si>
  <si>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</si>
  <si>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</si>
  <si>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</si>
  <si>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</si>
  <si>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</si>
  <si>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</si>
  <si>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</si>
  <si>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</si>
  <si>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</si>
  <si>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</si>
  <si>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</si>
  <si>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</si>
  <si>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</si>
  <si>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</si>
  <si>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</si>
  <si>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</si>
  <si>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</si>
  <si>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</si>
  <si>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</si>
  <si>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</si>
  <si>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</si>
  <si>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</si>
  <si>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</si>
  <si>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</si>
  <si>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</si>
  <si>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</si>
  <si>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</si>
  <si>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</si>
  <si>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</si>
  <si>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</si>
  <si>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</si>
  <si>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</si>
  <si>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</si>
  <si>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</si>
  <si>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</si>
  <si>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</si>
  <si>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</si>
  <si>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</si>
  <si>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</si>
  <si>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</si>
  <si>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</si>
  <si>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</si>
  <si>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</si>
  <si>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</si>
  <si>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</si>
  <si>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</si>
  <si>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</si>
  <si>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</si>
  <si>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</si>
  <si>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</si>
  <si>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</si>
  <si>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</si>
  <si>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</si>
  <si>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</si>
  <si>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</si>
  <si>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</si>
  <si>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</si>
  <si>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</si>
  <si>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</si>
  <si>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</si>
  <si>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</si>
  <si>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</si>
  <si>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</si>
  <si>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</si>
  <si>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</si>
  <si>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</si>
  <si>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</si>
  <si>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</si>
  <si>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</si>
  <si>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</si>
  <si>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</si>
  <si>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</si>
  <si>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</si>
  <si>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</si>
  <si>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</si>
  <si>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</si>
  <si>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</si>
  <si>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</si>
  <si>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</si>
  <si>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</si>
  <si>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</si>
  <si>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</si>
  <si>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</si>
  <si>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</si>
  <si>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</si>
  <si>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</si>
  <si>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</si>
  <si>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</si>
  <si>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</si>
  <si>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</si>
  <si>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</si>
  <si>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</si>
  <si>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</si>
  <si>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</si>
  <si>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</si>
  <si>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</si>
  <si>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</si>
  <si>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</si>
  <si>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</si>
  <si>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</si>
  <si>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</si>
  <si>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</si>
  <si>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</si>
  <si>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</si>
  <si>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</si>
  <si>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</si>
  <si>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</si>
  <si>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</si>
  <si>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</si>
  <si>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</si>
  <si>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</si>
  <si>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</si>
  <si>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</si>
  <si>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</si>
  <si>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</si>
  <si>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</si>
  <si>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</si>
  <si>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</si>
  <si>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</si>
  <si>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</si>
  <si>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</si>
  <si>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</si>
  <si>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</si>
  <si>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</si>
  <si>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</si>
  <si>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</si>
  <si>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</si>
  <si>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</si>
  <si>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</si>
  <si>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</si>
  <si>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</si>
  <si>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</si>
  <si>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</si>
  <si>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</si>
  <si>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</si>
  <si>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</si>
  <si>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</si>
  <si>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</si>
  <si>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</si>
  <si>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</si>
  <si>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</si>
  <si>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</si>
  <si>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</si>
  <si>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</si>
  <si>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</si>
  <si>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</si>
  <si>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</si>
  <si>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</si>
  <si>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</si>
  <si>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</si>
  <si>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</si>
  <si>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</si>
  <si>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</si>
  <si>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</si>
  <si>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</si>
  <si>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</si>
  <si>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</si>
  <si>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</si>
  <si>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</si>
  <si>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</si>
  <si>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</si>
  <si>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</si>
  <si>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</si>
  <si>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</si>
  <si>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</si>
  <si>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</si>
  <si>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</si>
  <si>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</si>
  <si>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</si>
  <si>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</si>
  <si>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</si>
  <si>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</si>
  <si>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</si>
  <si>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</si>
  <si>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</si>
  <si>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</si>
  <si>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</si>
  <si>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</si>
  <si>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</si>
  <si>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</si>
  <si>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</si>
  <si>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</si>
  <si>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</si>
  <si>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</si>
  <si>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</si>
  <si>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</si>
  <si>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</si>
  <si>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</si>
  <si>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</si>
  <si>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</si>
  <si>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</si>
  <si>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</si>
  <si>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</si>
  <si>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</si>
  <si>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</si>
  <si>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</si>
  <si>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</si>
  <si>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</si>
  <si>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</si>
  <si>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</si>
  <si>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</si>
  <si>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</si>
  <si>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</si>
  <si>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</si>
  <si>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</si>
  <si>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</si>
  <si>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</si>
  <si>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</si>
  <si>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</si>
  <si>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</si>
  <si>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</si>
  <si>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</si>
  <si>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</si>
  <si>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</si>
  <si>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</si>
  <si>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</si>
  <si>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</si>
  <si>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</si>
  <si>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</si>
  <si>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</si>
  <si>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</si>
  <si>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</si>
  <si>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</si>
  <si>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</si>
  <si>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</si>
  <si>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</si>
  <si>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</si>
  <si>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</si>
  <si>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</si>
  <si>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</si>
  <si>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</si>
  <si>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</si>
  <si>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</si>
  <si>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</si>
  <si>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</si>
  <si>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</si>
  <si>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</si>
  <si>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</si>
  <si>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</si>
  <si>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</si>
  <si>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</si>
  <si>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</si>
  <si>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</si>
  <si>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</si>
  <si>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</si>
  <si>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</si>
  <si>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</si>
  <si>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</si>
  <si>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</si>
  <si>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</si>
  <si>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</si>
  <si>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</si>
  <si>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</si>
  <si>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</si>
  <si>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</si>
  <si>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</si>
  <si>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</si>
  <si>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</si>
  <si>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</si>
  <si>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</si>
  <si>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</si>
  <si>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</si>
  <si>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</si>
  <si>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</si>
  <si>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</si>
  <si>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</si>
  <si>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</si>
  <si>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</si>
  <si>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</si>
  <si>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</si>
  <si>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</si>
  <si>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</si>
  <si>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</si>
  <si>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</si>
  <si>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</si>
  <si>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</si>
  <si>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</si>
  <si>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</si>
  <si>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</si>
  <si>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</si>
  <si>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</si>
  <si>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</si>
  <si>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</si>
  <si>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</si>
  <si>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</si>
  <si>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</si>
  <si>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</si>
  <si>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</si>
  <si>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</si>
  <si>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</si>
  <si>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</si>
  <si>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</si>
  <si>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</si>
  <si>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</si>
  <si>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</si>
  <si>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</si>
  <si>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</si>
  <si>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</si>
  <si>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</si>
  <si>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</si>
  <si>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</si>
  <si>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</si>
  <si>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</si>
  <si>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</si>
  <si>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</si>
  <si>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</si>
  <si>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</si>
  <si>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</si>
  <si>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</si>
  <si>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</si>
  <si>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</si>
  <si>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</si>
  <si>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</si>
  <si>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</si>
  <si>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</si>
  <si>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</si>
  <si>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</si>
  <si>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</si>
  <si>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</si>
  <si>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</si>
  <si>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</si>
  <si>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</si>
  <si>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</si>
  <si>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</si>
  <si>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</si>
  <si>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</si>
  <si>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</si>
  <si>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</si>
  <si>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</si>
  <si>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</si>
  <si>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</si>
  <si>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</si>
  <si>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</si>
  <si>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</si>
  <si>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</si>
  <si>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</si>
  <si>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</si>
  <si>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</si>
  <si>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</si>
  <si>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</si>
  <si>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</si>
  <si>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</si>
  <si>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</si>
  <si>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</si>
  <si>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</si>
  <si>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</si>
  <si>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</si>
  <si>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</si>
  <si>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</si>
  <si>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</si>
  <si>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</si>
  <si>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</si>
  <si>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</si>
  <si>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</si>
  <si>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</si>
  <si>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</si>
  <si>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</si>
  <si>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</si>
  <si>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</si>
  <si>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</si>
  <si>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</si>
  <si>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</si>
  <si>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</si>
  <si>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</si>
  <si>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</si>
  <si>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</si>
  <si>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</si>
  <si>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</si>
  <si>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</si>
  <si>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</si>
  <si>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</si>
  <si>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</si>
  <si>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</si>
  <si>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</si>
  <si>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</si>
  <si>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</si>
  <si>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</si>
  <si>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</si>
  <si>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</si>
  <si>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</si>
  <si>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</si>
  <si>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</si>
  <si>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</si>
  <si>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</si>
  <si>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</si>
  <si>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</si>
  <si>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</si>
  <si>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</si>
  <si>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</si>
  <si>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</si>
  <si>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</si>
  <si>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</si>
  <si>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</si>
  <si>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</si>
  <si>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</si>
  <si>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</si>
  <si>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</si>
  <si>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</si>
  <si>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</si>
  <si>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</si>
  <si>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</si>
  <si>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</si>
  <si>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</si>
  <si>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</si>
  <si>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</si>
  <si>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</si>
  <si>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</si>
  <si>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</si>
  <si>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</si>
  <si>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</si>
  <si>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</si>
  <si>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</si>
  <si>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</si>
  <si>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</si>
  <si>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</si>
  <si>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</si>
  <si>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</si>
  <si>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</si>
  <si>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</si>
  <si>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</si>
  <si>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</si>
  <si>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</si>
  <si>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</si>
  <si>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</si>
  <si>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</si>
  <si>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</si>
  <si>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</si>
  <si>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</si>
  <si>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</si>
  <si>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</si>
  <si>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</si>
  <si>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</si>
  <si>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</si>
  <si>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</si>
  <si>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</si>
  <si>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</si>
  <si>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</si>
  <si>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</si>
  <si>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</si>
  <si>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</si>
  <si>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</si>
  <si>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</si>
  <si>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</si>
  <si>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</si>
  <si>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</si>
  <si>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</si>
  <si>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</si>
  <si>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</si>
  <si>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</si>
  <si>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</si>
  <si>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</si>
  <si>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</si>
  <si>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</si>
  <si>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</si>
  <si>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</si>
  <si>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</si>
  <si>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</si>
  <si>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</si>
  <si>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</si>
  <si>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</si>
  <si>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</si>
  <si>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</si>
  <si>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</si>
  <si>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</si>
  <si>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</si>
  <si>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</si>
  <si>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</si>
  <si>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</si>
  <si>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</si>
  <si>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</si>
  <si>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</si>
  <si>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</si>
  <si>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</si>
  <si>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</si>
  <si>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</si>
  <si>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</si>
  <si>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</si>
  <si>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</si>
  <si>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</si>
  <si>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</si>
  <si>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</si>
  <si>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</si>
  <si>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</si>
  <si>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</si>
  <si>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</si>
  <si>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</si>
  <si>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</si>
  <si>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</si>
  <si>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</si>
  <si>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</si>
  <si>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</si>
  <si>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</si>
  <si>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</si>
  <si>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</si>
  <si>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</si>
  <si>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</si>
  <si>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</si>
  <si>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</si>
  <si>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</si>
  <si>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</si>
  <si>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</si>
  <si>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</si>
  <si>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</si>
  <si>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</si>
  <si>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</si>
  <si>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</si>
  <si>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</si>
  <si>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</si>
  <si>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</si>
  <si>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</si>
  <si>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</si>
  <si>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</si>
  <si>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</si>
  <si>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</si>
  <si>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</si>
  <si>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</si>
  <si>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</si>
  <si>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</si>
  <si>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</si>
  <si>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</si>
  <si>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</si>
  <si>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</si>
  <si>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</si>
  <si>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</si>
  <si>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</si>
  <si>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</si>
  <si>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</si>
  <si>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</si>
  <si>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</si>
  <si>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</si>
  <si>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</si>
  <si>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</si>
  <si>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</si>
  <si>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</si>
  <si>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</si>
  <si>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</si>
  <si>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</si>
  <si>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</si>
  <si>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</si>
  <si>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</si>
  <si>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</si>
  <si>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</si>
  <si>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</si>
  <si>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</si>
  <si>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</si>
  <si>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</si>
  <si>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</si>
  <si>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</si>
  <si>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</si>
  <si>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</si>
  <si>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</si>
  <si>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</si>
  <si>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</si>
  <si>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</si>
  <si>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</si>
  <si>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</si>
  <si>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</si>
  <si>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</si>
  <si>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</si>
  <si>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</si>
  <si>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</si>
  <si>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</si>
  <si>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</si>
  <si>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</si>
  <si>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</si>
  <si>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</si>
  <si>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</si>
  <si>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</si>
  <si>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</si>
  <si>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</si>
  <si>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</si>
  <si>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</si>
  <si>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</si>
  <si>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</si>
  <si>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</si>
  <si>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</si>
  <si>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</si>
  <si>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</si>
  <si>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</si>
  <si>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</si>
  <si>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</si>
  <si>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</si>
  <si>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</si>
  <si>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</si>
  <si>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</si>
  <si>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</si>
  <si>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</si>
  <si>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</si>
  <si>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</si>
  <si>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</si>
  <si>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</si>
  <si>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</si>
  <si>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</si>
  <si>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</si>
  <si>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</si>
  <si>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</si>
  <si>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</si>
  <si>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</si>
  <si>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</si>
  <si>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</si>
  <si>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</si>
  <si>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</si>
  <si>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</si>
  <si>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</si>
  <si>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</si>
  <si>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</si>
  <si>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</si>
  <si>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</si>
  <si>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</si>
  <si>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</si>
  <si>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</si>
  <si>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</si>
  <si>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</si>
  <si>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</si>
  <si>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</si>
  <si>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</si>
  <si>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</si>
  <si>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</si>
  <si>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</si>
  <si>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</si>
  <si>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</si>
  <si>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</si>
  <si>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</si>
  <si>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</si>
  <si>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</si>
  <si>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</si>
  <si>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</si>
  <si>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</si>
  <si>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</si>
  <si>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</si>
  <si>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</si>
  <si>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</si>
  <si>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</si>
  <si>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</si>
  <si>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</si>
  <si>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</si>
  <si>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</si>
  <si>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</si>
  <si>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</si>
  <si>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</si>
  <si>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</si>
  <si>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</si>
  <si>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</si>
  <si>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</si>
  <si>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</si>
  <si>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</si>
  <si>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</si>
  <si>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</si>
  <si>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</si>
  <si>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</si>
  <si>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</si>
  <si>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</si>
  <si>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</si>
  <si>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</si>
  <si>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</si>
  <si>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</si>
  <si>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</si>
  <si>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</si>
  <si>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</si>
  <si>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</si>
  <si>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</si>
  <si>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</si>
  <si>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</si>
  <si>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</si>
  <si>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</si>
  <si>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</si>
  <si>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</si>
  <si>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</si>
  <si>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</si>
  <si>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</si>
  <si>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</si>
  <si>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</si>
  <si>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</si>
  <si>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</si>
  <si>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</si>
  <si>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</si>
  <si>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</si>
  <si>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</si>
  <si>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</si>
  <si>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</si>
  <si>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</si>
  <si>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</si>
  <si>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</si>
  <si>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</si>
  <si>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</si>
  <si>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</si>
  <si>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</si>
  <si>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</si>
  <si>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</si>
  <si>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</si>
  <si>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</si>
  <si>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</si>
  <si>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</si>
  <si>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</si>
  <si>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</si>
  <si>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</si>
  <si>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</si>
  <si>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</si>
  <si>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</si>
  <si>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</si>
  <si>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</si>
  <si>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</si>
  <si>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</si>
  <si>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</si>
  <si>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</si>
  <si>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</si>
  <si>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</si>
  <si>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</si>
  <si>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</si>
  <si>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</si>
  <si>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</si>
  <si>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</si>
  <si>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</si>
  <si>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</si>
  <si>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</si>
  <si>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</si>
  <si>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</si>
  <si>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</si>
  <si>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</si>
  <si>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</si>
  <si>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</si>
  <si>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</si>
  <si>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</si>
  <si>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</si>
  <si>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</si>
  <si>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</si>
  <si>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</si>
  <si>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</si>
  <si>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</si>
  <si>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</si>
  <si>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</si>
  <si>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</si>
  <si>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</si>
  <si>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</si>
  <si>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</si>
  <si>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</si>
  <si>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</si>
  <si>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</si>
  <si>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</si>
  <si>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</si>
  <si>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</si>
  <si>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</si>
  <si>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</si>
  <si>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</si>
  <si>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</si>
  <si>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</si>
  <si>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</si>
  <si>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</si>
  <si>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</si>
  <si>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</si>
  <si>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</si>
  <si>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</si>
  <si>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</si>
  <si>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</si>
  <si>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</si>
  <si>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</si>
  <si>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</si>
  <si>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</si>
  <si>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</si>
  <si>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</si>
  <si>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</si>
  <si>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</si>
  <si>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</si>
  <si>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</si>
  <si>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</si>
  <si>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</si>
  <si>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</si>
  <si>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</si>
  <si>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</si>
  <si>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</si>
  <si>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</si>
  <si>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</si>
  <si>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</si>
  <si>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</si>
  <si>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</si>
  <si>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</si>
  <si>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</si>
  <si>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</si>
  <si>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</si>
  <si>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</si>
  <si>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</si>
  <si>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</si>
  <si>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</si>
  <si>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</si>
  <si>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</si>
  <si>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</si>
  <si>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</si>
  <si>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</si>
  <si>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</si>
  <si>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</si>
  <si>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</si>
  <si>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</si>
  <si>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</si>
  <si>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</si>
  <si>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</si>
  <si>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</si>
  <si>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</si>
  <si>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</si>
  <si>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</si>
  <si>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</si>
  <si>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</si>
  <si>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</si>
  <si>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</si>
  <si>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</si>
  <si>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</si>
  <si>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</si>
  <si>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</si>
  <si>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</si>
  <si>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</si>
  <si>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</si>
  <si>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</si>
  <si>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</si>
  <si>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</si>
  <si>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</si>
  <si>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</si>
  <si>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</si>
  <si>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</si>
  <si>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</si>
  <si>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</si>
  <si>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</si>
  <si>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</si>
  <si>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</si>
  <si>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</si>
  <si>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</si>
  <si>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</si>
  <si>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</si>
  <si>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</si>
  <si>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</si>
  <si>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</si>
  <si>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</si>
  <si>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</si>
  <si>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</si>
  <si>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</si>
  <si>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</si>
  <si>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</si>
  <si>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</si>
  <si>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</si>
  <si>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</si>
  <si>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</si>
  <si>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</si>
  <si>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</si>
  <si>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</si>
  <si>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</si>
  <si>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</si>
  <si>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</si>
  <si>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</si>
  <si>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</si>
  <si>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</si>
  <si>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</si>
  <si>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</si>
  <si>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</si>
  <si>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</si>
  <si>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</si>
  <si>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</si>
  <si>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</si>
  <si>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</si>
  <si>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</si>
  <si>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</si>
  <si>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</si>
  <si>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</si>
  <si>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</si>
  <si>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</si>
  <si>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</si>
  <si>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</si>
  <si>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</si>
  <si>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</si>
  <si>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</si>
  <si>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</si>
  <si>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</si>
  <si>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</si>
  <si>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</si>
  <si>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</si>
  <si>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</si>
  <si>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</si>
  <si>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</si>
  <si>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</si>
  <si>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</si>
  <si>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</si>
  <si>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</si>
  <si>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</si>
  <si>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</si>
  <si>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</si>
  <si>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</si>
  <si>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</si>
  <si>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</si>
  <si>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</si>
  <si>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</si>
  <si>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</si>
  <si>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</si>
  <si>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</si>
  <si>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</si>
  <si>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</si>
  <si>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</si>
  <si>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</si>
  <si>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</si>
  <si>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</si>
  <si>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</si>
  <si>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</si>
  <si>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</si>
  <si>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</si>
  <si>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</si>
  <si>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</si>
  <si>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</si>
  <si>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</si>
  <si>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</si>
  <si>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</si>
  <si>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</si>
  <si>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</si>
  <si>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</si>
  <si>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</si>
  <si>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</si>
  <si>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</si>
  <si>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</si>
  <si>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</si>
  <si>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</si>
  <si>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</si>
  <si>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</si>
  <si>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</si>
  <si>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</si>
  <si>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</si>
  <si>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</si>
  <si>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</si>
  <si>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</si>
  <si>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</si>
  <si>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</si>
  <si>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</si>
  <si>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</si>
  <si>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</si>
  <si>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</si>
  <si>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</si>
  <si>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</si>
  <si>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</si>
  <si>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</si>
  <si>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</si>
  <si>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</si>
  <si>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</si>
  <si>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</si>
  <si>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</si>
  <si>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</si>
  <si>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</si>
  <si>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</si>
  <si>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</si>
  <si>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</si>
  <si>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</si>
  <si>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</si>
  <si>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</si>
  <si>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</si>
  <si>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</si>
  <si>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</si>
  <si>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</si>
  <si>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</si>
  <si>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</si>
  <si>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</si>
  <si>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</si>
  <si>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</si>
  <si>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</si>
  <si>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</si>
  <si>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</si>
  <si>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</si>
  <si>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</si>
  <si>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</si>
  <si>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</si>
  <si>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</si>
  <si>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</si>
  <si>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</si>
  <si>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</si>
  <si>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</si>
  <si>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</si>
  <si>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</si>
  <si>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</si>
  <si>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</si>
  <si>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</si>
  <si>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</si>
  <si>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</si>
  <si>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</si>
  <si>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</si>
  <si>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</si>
  <si>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</si>
  <si>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</si>
  <si>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</si>
  <si>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</si>
  <si>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</si>
  <si>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</si>
  <si>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</si>
  <si>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</si>
  <si>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</si>
  <si>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</si>
  <si>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</si>
  <si>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</si>
  <si>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</si>
  <si>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</si>
  <si>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</si>
  <si>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</si>
  <si>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</si>
  <si>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</si>
  <si>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</si>
  <si>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</si>
  <si>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</si>
  <si>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</si>
  <si>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</si>
  <si>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</si>
  <si>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</si>
  <si>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</si>
  <si>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</si>
  <si>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</si>
  <si>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</si>
  <si>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</si>
  <si>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</si>
  <si>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</si>
  <si>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</si>
  <si>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</si>
  <si>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</si>
  <si>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</si>
  <si>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</si>
  <si>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</si>
  <si>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</si>
  <si>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</si>
  <si>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</si>
  <si>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</si>
  <si>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</si>
  <si>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</si>
  <si>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</si>
  <si>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</si>
  <si>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</si>
  <si>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</si>
  <si>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</si>
  <si>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</si>
  <si>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</si>
  <si>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</si>
  <si>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</si>
  <si>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</si>
  <si>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</si>
  <si>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</si>
  <si>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</si>
  <si>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</si>
  <si>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</si>
  <si>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</si>
  <si>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</si>
  <si>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</si>
  <si>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</si>
  <si>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</si>
  <si>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</si>
  <si>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</si>
  <si>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</si>
  <si>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</si>
  <si>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</si>
  <si>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</si>
  <si>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</si>
  <si>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</si>
  <si>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</si>
  <si>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</si>
  <si>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</si>
  <si>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</si>
  <si>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</si>
  <si>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</si>
  <si>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</si>
  <si>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</si>
  <si>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</si>
  <si>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</si>
  <si>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</si>
  <si>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</si>
  <si>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</si>
  <si>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</si>
  <si>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</si>
  <si>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</si>
  <si>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</si>
  <si>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</si>
  <si>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</si>
  <si>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</si>
  <si>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</si>
  <si>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</si>
  <si>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</si>
  <si>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</si>
  <si>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</si>
  <si>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</si>
  <si>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</si>
  <si>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</si>
  <si>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</si>
  <si>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</si>
  <si>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</si>
  <si>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</si>
  <si>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</si>
  <si>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</si>
  <si>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</si>
  <si>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</si>
  <si>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</si>
  <si>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</si>
  <si>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</si>
  <si>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</si>
  <si>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</si>
  <si>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</si>
  <si>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</si>
  <si>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</si>
  <si>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</si>
  <si>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</si>
  <si>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</si>
  <si>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</si>
  <si>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</si>
  <si>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</si>
  <si>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</si>
  <si>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</si>
  <si>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</si>
  <si>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</si>
  <si>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</si>
  <si>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</si>
  <si>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</si>
  <si>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</si>
  <si>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</si>
  <si>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</si>
  <si>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</si>
  <si>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</si>
  <si>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</si>
  <si>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</si>
  <si>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</si>
  <si>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</si>
  <si>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</si>
  <si>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</si>
  <si>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</si>
  <si>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</si>
  <si>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</si>
  <si>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</si>
  <si>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</si>
  <si>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</si>
  <si>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</si>
  <si>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</si>
  <si>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</si>
  <si>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</si>
  <si>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</si>
  <si>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</si>
  <si>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</si>
  <si>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</si>
  <si>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</si>
  <si>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</si>
  <si>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</si>
  <si>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</si>
  <si>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</si>
  <si>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</si>
  <si>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</si>
  <si>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</si>
  <si>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</si>
  <si>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</si>
  <si>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</si>
  <si>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</si>
  <si>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</si>
  <si>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</si>
  <si>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</si>
  <si>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</si>
  <si>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</si>
  <si>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</si>
  <si>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</si>
  <si>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</si>
  <si>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</si>
  <si>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</si>
  <si>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</si>
  <si>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</si>
  <si>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</si>
  <si>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</si>
  <si>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</si>
  <si>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</si>
  <si>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</si>
  <si>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</si>
  <si>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</si>
  <si>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</si>
  <si>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</si>
  <si>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</si>
  <si>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</si>
  <si>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</si>
  <si>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</si>
  <si>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</si>
  <si>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</si>
  <si>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</si>
  <si>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</si>
  <si>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</si>
  <si>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</si>
  <si>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</si>
  <si>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</si>
  <si>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</si>
  <si>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</si>
  <si>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</si>
  <si>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</si>
  <si>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</si>
  <si>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</si>
  <si>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</si>
  <si>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</si>
  <si>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</si>
  <si>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</si>
  <si>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</si>
  <si>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</si>
  <si>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</si>
  <si>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</si>
  <si>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</si>
  <si>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</si>
  <si>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</si>
  <si>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</si>
  <si>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</si>
  <si>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</si>
  <si>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</si>
  <si>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</si>
  <si>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</si>
  <si>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</si>
  <si>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</si>
  <si>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</si>
  <si>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</si>
  <si>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</si>
  <si>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</si>
  <si>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</si>
  <si>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</si>
  <si>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</si>
  <si>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</si>
  <si>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</si>
  <si>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</si>
  <si>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</si>
  <si>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</si>
  <si>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</si>
  <si>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</si>
  <si>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</si>
  <si>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</si>
  <si>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</si>
  <si>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</si>
  <si>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</si>
  <si>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</si>
  <si>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</si>
  <si>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</si>
  <si>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</si>
  <si>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</si>
  <si>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</si>
  <si>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</si>
  <si>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</si>
  <si>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</si>
  <si>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</si>
  <si>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</si>
  <si>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</si>
  <si>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</si>
  <si>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</si>
  <si>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</si>
  <si>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</si>
  <si>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</si>
  <si>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</si>
  <si>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</si>
  <si>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</si>
  <si>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</si>
  <si>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</si>
  <si>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</si>
  <si>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</si>
  <si>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</si>
  <si>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</si>
  <si>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</si>
  <si>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</si>
  <si>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</si>
  <si>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</si>
  <si>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</si>
  <si>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</si>
  <si>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</si>
  <si>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</si>
  <si>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</si>
  <si>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</si>
  <si>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</si>
  <si>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</si>
  <si>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</si>
  <si>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</si>
  <si>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</si>
  <si>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</si>
  <si>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</si>
  <si>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</si>
  <si>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</si>
  <si>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</si>
  <si>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</si>
  <si>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</si>
  <si>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</si>
  <si>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</si>
  <si>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</si>
  <si>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</si>
  <si>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</si>
  <si>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</si>
  <si>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</si>
  <si>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</si>
  <si>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</si>
  <si>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</si>
  <si>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</si>
  <si>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</si>
  <si>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</si>
  <si>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</si>
  <si>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</si>
  <si>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</si>
  <si>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</si>
  <si>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</si>
  <si>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</si>
  <si>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</si>
  <si>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</si>
  <si>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</si>
  <si>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</si>
  <si>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</si>
  <si>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</si>
  <si>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</si>
  <si>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</si>
  <si>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</si>
  <si>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</si>
  <si>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</si>
  <si>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</si>
  <si>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</si>
  <si>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</si>
  <si>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</si>
  <si>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</si>
  <si>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</si>
  <si>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</si>
  <si>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</si>
  <si>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</si>
  <si>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</si>
  <si>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</si>
  <si>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</si>
  <si>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</si>
  <si>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</si>
  <si>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</si>
  <si>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</si>
  <si>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</si>
  <si>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</si>
  <si>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</si>
  <si>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</si>
  <si>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</si>
  <si>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</si>
  <si>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</si>
  <si>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</si>
  <si>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</si>
  <si>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</si>
  <si>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</si>
  <si>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</si>
  <si>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</si>
  <si>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</si>
  <si>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</si>
  <si>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</si>
  <si>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</si>
  <si>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</si>
  <si>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</si>
  <si>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</si>
  <si>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</si>
  <si>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</si>
  <si>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</si>
  <si>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</si>
  <si>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</si>
  <si>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</si>
  <si>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</si>
  <si>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</si>
  <si>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</si>
  <si>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</si>
  <si>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</si>
  <si>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</si>
  <si>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</si>
  <si>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</si>
  <si>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</si>
  <si>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</si>
  <si>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</si>
  <si>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</si>
  <si>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</si>
  <si>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</si>
  <si>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</si>
  <si>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</si>
  <si>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</si>
  <si>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</si>
  <si>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</si>
  <si>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</si>
  <si>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</si>
  <si>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</si>
  <si>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</si>
  <si>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</si>
  <si>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</si>
  <si>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</si>
  <si>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</si>
  <si>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</si>
  <si>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</si>
  <si>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</si>
  <si>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</si>
  <si>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</si>
  <si>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</si>
  <si>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</si>
  <si>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</si>
  <si>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</si>
  <si>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</si>
  <si>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</si>
  <si>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</si>
  <si>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</si>
  <si>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</si>
  <si>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</si>
  <si>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</si>
  <si>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</si>
  <si>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</si>
  <si>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</si>
  <si>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</si>
  <si>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</si>
  <si>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</si>
  <si>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</si>
  <si>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</si>
  <si>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</si>
  <si>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</si>
  <si>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</si>
  <si>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</si>
  <si>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</si>
  <si>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</si>
  <si>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</si>
  <si>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</si>
  <si>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</si>
  <si>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</si>
  <si>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</si>
  <si>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</si>
  <si>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</si>
  <si>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</si>
  <si>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</si>
  <si>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</si>
  <si>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</si>
  <si>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</si>
  <si>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</si>
  <si>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</si>
  <si>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</si>
  <si>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</si>
  <si>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</si>
  <si>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</si>
  <si>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</si>
  <si>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</si>
  <si>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</si>
  <si>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</si>
  <si>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</si>
  <si>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</si>
  <si>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</si>
  <si>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</si>
  <si>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</si>
  <si>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</si>
  <si>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</si>
  <si>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</si>
  <si>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</si>
  <si>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</si>
  <si>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</si>
  <si>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</si>
  <si>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</si>
  <si>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</si>
  <si>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</si>
  <si>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</si>
  <si>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</si>
  <si>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</si>
  <si>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</si>
  <si>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</si>
  <si>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</si>
  <si>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</si>
  <si>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</si>
  <si>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</si>
  <si>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</si>
  <si>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</si>
  <si>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</si>
  <si>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</si>
  <si>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</si>
  <si>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</si>
  <si>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</si>
  <si>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</si>
  <si>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</si>
  <si>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</si>
  <si>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</si>
  <si>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</si>
  <si>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</si>
  <si>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</si>
  <si>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</si>
  <si>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</si>
  <si>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</si>
  <si>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</si>
  <si>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</si>
  <si>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</si>
  <si>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</si>
  <si>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</si>
  <si>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</si>
  <si>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</si>
  <si>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</si>
  <si>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</si>
  <si>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</si>
  <si>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</si>
  <si>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</si>
  <si>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</si>
  <si>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</si>
  <si>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</si>
  <si>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</si>
  <si>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</si>
  <si>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</si>
  <si>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</si>
  <si>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</si>
  <si>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</si>
  <si>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</si>
  <si>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</si>
  <si>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</si>
  <si>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</si>
  <si>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</si>
  <si>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</si>
  <si>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</si>
  <si>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</si>
  <si>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</si>
  <si>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</si>
  <si>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</si>
  <si>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</si>
  <si>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</si>
  <si>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</si>
  <si>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</si>
  <si>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</si>
  <si>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</si>
  <si>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</si>
  <si>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</si>
  <si>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</si>
  <si>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</si>
  <si>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</si>
  <si>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</si>
  <si>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</si>
  <si>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</si>
  <si>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</si>
  <si>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</si>
  <si>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</si>
  <si>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</si>
  <si>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</si>
  <si>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</si>
  <si>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</si>
  <si>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</si>
  <si>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</si>
  <si>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</si>
  <si>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</si>
  <si>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</si>
  <si>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</si>
  <si>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</si>
  <si>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</si>
  <si>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</si>
  <si>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</si>
  <si>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</si>
  <si>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</si>
  <si>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</si>
  <si>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</si>
  <si>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</si>
  <si>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</si>
  <si>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</si>
  <si>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</si>
  <si>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</si>
  <si>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</si>
  <si>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</si>
  <si>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</si>
  <si>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</si>
  <si>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</si>
  <si>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</si>
  <si>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</si>
  <si>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</si>
  <si>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</si>
  <si>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</si>
  <si>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</si>
  <si>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</si>
  <si>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</si>
  <si>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</si>
  <si>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</si>
  <si>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</si>
  <si>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</si>
  <si>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</si>
  <si>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</si>
  <si>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</si>
  <si>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</si>
  <si>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</si>
  <si>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</si>
  <si>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</si>
  <si>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</si>
  <si>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</si>
  <si>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</si>
  <si>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</si>
  <si>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</si>
  <si>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</si>
  <si>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</si>
  <si>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</si>
  <si>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</si>
  <si>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</si>
  <si>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</si>
  <si>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</si>
  <si>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</si>
  <si>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</si>
  <si>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</si>
  <si>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</si>
  <si>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</si>
  <si>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</si>
  <si>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</si>
  <si>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</si>
  <si>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</si>
  <si>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</si>
  <si>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</si>
  <si>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</si>
  <si>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</si>
  <si>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</si>
  <si>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</si>
  <si>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</si>
  <si>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</si>
  <si>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</si>
  <si>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</si>
  <si>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</si>
  <si>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</si>
  <si>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</si>
  <si>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</si>
  <si>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</si>
  <si>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</si>
  <si>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</si>
  <si>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</si>
  <si>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</si>
  <si>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</si>
  <si>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</si>
  <si>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</si>
  <si>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</si>
  <si>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</si>
  <si>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</si>
  <si>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</si>
  <si>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</si>
  <si>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</si>
  <si>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</si>
  <si>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</si>
  <si>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</si>
  <si>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</si>
  <si>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</si>
  <si>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</si>
  <si>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</si>
  <si>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</si>
  <si>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</si>
  <si>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</si>
  <si>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</si>
  <si>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</si>
  <si>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</si>
  <si>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</si>
  <si>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</si>
  <si>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</si>
  <si>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</si>
  <si>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</si>
  <si>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</si>
  <si>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</si>
  <si>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</si>
  <si>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</si>
  <si>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</si>
  <si>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</si>
  <si>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</si>
  <si>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</si>
  <si>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</si>
  <si>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</si>
  <si>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</si>
  <si>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</si>
  <si>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</si>
  <si>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</si>
  <si>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</si>
  <si>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</si>
  <si>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</si>
  <si>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</si>
  <si>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</si>
  <si>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</si>
  <si>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</si>
  <si>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</si>
  <si>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</si>
  <si>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</si>
  <si>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</si>
  <si>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</si>
  <si>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</si>
  <si>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</si>
  <si>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</si>
  <si>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</si>
  <si>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</si>
  <si>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</si>
  <si>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</si>
  <si>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</si>
  <si>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</si>
  <si>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</si>
  <si>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</si>
  <si>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</si>
  <si>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</si>
  <si>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</si>
  <si>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</si>
  <si>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</si>
  <si>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</si>
  <si>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</si>
  <si>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</si>
  <si>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</si>
  <si>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</si>
  <si>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</si>
  <si>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</si>
  <si>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</si>
  <si>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</si>
  <si>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</si>
  <si>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</si>
  <si>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</si>
  <si>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</si>
  <si>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</si>
  <si>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</si>
  <si>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</si>
  <si>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</si>
  <si>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</si>
  <si>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</si>
  <si>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</si>
  <si>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</si>
  <si>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</si>
  <si>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</si>
  <si>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</si>
  <si>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</si>
  <si>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</si>
  <si>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</si>
  <si>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</si>
  <si>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</si>
  <si>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</si>
  <si>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</si>
  <si>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</si>
  <si>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</si>
  <si>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</si>
  <si>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</si>
  <si>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</si>
  <si>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</si>
  <si>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</si>
  <si>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</si>
  <si>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</si>
  <si>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</si>
  <si>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</si>
  <si>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</si>
  <si>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</si>
  <si>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</si>
  <si>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</si>
  <si>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</si>
  <si>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</si>
  <si>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</si>
  <si>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</si>
  <si>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</si>
  <si>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</si>
  <si>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</si>
  <si>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</si>
  <si>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</si>
  <si>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</si>
  <si>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</si>
  <si>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</si>
  <si>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</si>
  <si>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</si>
  <si>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</si>
  <si>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</si>
  <si>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</si>
  <si>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</si>
  <si>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</si>
  <si>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</si>
  <si>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</si>
  <si>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</si>
  <si>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</si>
  <si>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</si>
  <si>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</si>
  <si>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</si>
  <si>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</si>
  <si>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</si>
  <si>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</si>
  <si>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</si>
  <si>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</si>
  <si>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</si>
  <si>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</si>
  <si>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</si>
  <si>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</si>
  <si>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</si>
  <si>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</si>
  <si>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</si>
  <si>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</si>
  <si>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</si>
  <si>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</si>
  <si>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</si>
  <si>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</si>
  <si>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</si>
  <si>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</si>
  <si>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</si>
  <si>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</si>
  <si>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</si>
  <si>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</si>
  <si>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</si>
  <si>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</si>
  <si>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</si>
  <si>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</si>
  <si>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</si>
  <si>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</si>
  <si>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</si>
  <si>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</si>
  <si>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</si>
  <si>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</si>
  <si>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</si>
  <si>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</si>
  <si>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</si>
  <si>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</si>
  <si>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</si>
  <si>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</si>
  <si>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</si>
  <si>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</si>
  <si>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</si>
  <si>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</si>
  <si>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</si>
  <si>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</si>
  <si>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</si>
  <si>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</si>
  <si>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</si>
  <si>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</si>
  <si>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</si>
  <si>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</si>
  <si>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</si>
  <si>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</si>
  <si>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</si>
  <si>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</si>
  <si>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</si>
  <si>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</si>
  <si>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</si>
  <si>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</si>
  <si>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</si>
  <si>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</si>
  <si>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</si>
  <si>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</si>
  <si>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</si>
  <si>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</si>
  <si>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</si>
  <si>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</si>
  <si>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</si>
  <si>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</si>
  <si>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</si>
  <si>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</si>
  <si>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</si>
  <si>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</si>
  <si>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</si>
  <si>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</si>
  <si>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</si>
  <si>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</si>
  <si>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</si>
  <si>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</si>
  <si>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</si>
  <si>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</si>
  <si>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</si>
  <si>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</si>
  <si>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</si>
  <si>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</si>
  <si>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</si>
  <si>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</si>
  <si>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</si>
  <si>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</si>
  <si>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</si>
  <si>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</si>
  <si>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</si>
  <si>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</si>
  <si>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</si>
  <si>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</si>
  <si>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</si>
  <si>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</si>
  <si>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</si>
  <si>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</si>
  <si>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</si>
  <si>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</si>
  <si>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</si>
  <si>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</si>
  <si>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</si>
  <si>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</si>
  <si>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</si>
  <si>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</si>
  <si>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</si>
  <si>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</si>
  <si>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</si>
  <si>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</si>
  <si>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</si>
  <si>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</si>
  <si>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</si>
  <si>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</si>
  <si>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</si>
  <si>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</si>
  <si>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</si>
  <si>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</si>
  <si>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</si>
  <si>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</si>
  <si>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</si>
  <si>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</si>
  <si>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</si>
  <si>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</si>
  <si>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</si>
  <si>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</si>
  <si>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</si>
  <si>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</si>
  <si>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</si>
  <si>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</si>
  <si>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</si>
  <si>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</si>
  <si>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</si>
  <si>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</si>
  <si>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</si>
  <si>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</si>
  <si>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</si>
  <si>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</si>
  <si>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</si>
  <si>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</si>
  <si>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</si>
  <si>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</si>
  <si>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</si>
  <si>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</si>
  <si>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</si>
  <si>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</si>
  <si>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</si>
  <si>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</si>
  <si>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</si>
  <si>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</si>
  <si>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</si>
  <si>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</si>
  <si>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</si>
  <si>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</si>
  <si>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</si>
  <si>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</si>
  <si>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</si>
  <si>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</si>
  <si>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</si>
  <si>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</si>
  <si>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</si>
  <si>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</si>
  <si>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</si>
  <si>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</si>
  <si>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</si>
  <si>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</si>
  <si>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</si>
  <si>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</si>
  <si>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</si>
  <si>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</si>
  <si>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</si>
  <si>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</si>
  <si>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</si>
  <si>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</si>
  <si>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</si>
  <si>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</si>
  <si>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</si>
  <si>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</si>
  <si>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</si>
  <si>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</si>
  <si>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</si>
  <si>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</si>
  <si>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</si>
  <si>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</si>
  <si>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</si>
  <si>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</si>
  <si>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</si>
  <si>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</si>
  <si>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</si>
  <si>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</si>
  <si>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</si>
  <si>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</si>
  <si>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</si>
  <si>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</si>
  <si>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</si>
  <si>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</si>
  <si>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</si>
  <si>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</si>
  <si>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</si>
  <si>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</si>
  <si>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</si>
  <si>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</si>
  <si>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</si>
  <si>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</si>
  <si>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</si>
  <si>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</si>
  <si>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</si>
  <si>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</si>
  <si>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</si>
  <si>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</si>
  <si>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</si>
  <si>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</si>
  <si>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</si>
  <si>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</si>
  <si>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</si>
  <si>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</si>
  <si>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</si>
  <si>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</si>
  <si>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</si>
  <si>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</si>
  <si>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</si>
  <si>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</si>
  <si>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</si>
  <si>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</si>
  <si>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</si>
  <si>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</si>
  <si>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</si>
  <si>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</si>
  <si>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</si>
  <si>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</si>
  <si>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</si>
  <si>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</si>
  <si>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</si>
  <si>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</si>
  <si>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</si>
  <si>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</si>
  <si>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</si>
  <si>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</si>
  <si>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</si>
  <si>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</si>
  <si>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</si>
  <si>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</si>
  <si>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</si>
  <si>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</si>
  <si>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</si>
  <si>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</si>
  <si>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</si>
  <si>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</si>
  <si>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</si>
  <si>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</si>
  <si>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</si>
  <si>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</si>
  <si>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</si>
  <si>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</si>
  <si>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</si>
  <si>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</si>
  <si>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</si>
  <si>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</si>
  <si>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</si>
  <si>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</si>
  <si>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</si>
  <si>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</si>
  <si>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</si>
  <si>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</si>
  <si>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</si>
  <si>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</si>
  <si>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</si>
  <si>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</si>
  <si>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</si>
  <si>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</si>
  <si>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</si>
  <si>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</si>
  <si>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</si>
  <si>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</si>
  <si>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</si>
  <si>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</si>
  <si>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</si>
  <si>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</si>
  <si>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</si>
  <si>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</si>
  <si>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</si>
  <si>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</si>
  <si>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</si>
  <si>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</si>
  <si>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</si>
  <si>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</si>
  <si>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</si>
  <si>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</si>
  <si>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</si>
  <si>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</si>
  <si>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</si>
  <si>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</si>
  <si>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</si>
  <si>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</si>
  <si>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</si>
  <si>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</si>
  <si>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</si>
  <si>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</si>
  <si>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</si>
  <si>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</si>
  <si>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</si>
  <si>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</si>
  <si>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</si>
  <si>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</si>
  <si>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</si>
  <si>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</si>
  <si>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</si>
  <si>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</si>
  <si>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</si>
  <si>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</si>
  <si>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</si>
  <si>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</si>
  <si>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</si>
  <si>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</si>
  <si>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</si>
  <si>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</si>
  <si>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</si>
  <si>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</si>
  <si>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</si>
  <si>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</si>
  <si>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</si>
  <si>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</si>
  <si>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</si>
  <si>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</si>
  <si>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</si>
  <si>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</si>
  <si>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</si>
  <si>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</si>
  <si>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</si>
  <si>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</si>
  <si>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</si>
  <si>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</si>
  <si>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</si>
  <si>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</si>
  <si>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</si>
  <si>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</si>
  <si>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</si>
  <si>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</si>
  <si>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</si>
  <si>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</si>
  <si>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</si>
  <si>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</si>
  <si>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</si>
  <si>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</si>
  <si>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</si>
  <si>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</si>
  <si>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</si>
  <si>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</si>
  <si>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</si>
  <si>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</si>
  <si>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</si>
  <si>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</si>
  <si>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</si>
  <si>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</si>
  <si>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</si>
  <si>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</si>
  <si>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</si>
  <si>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</si>
  <si>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</si>
  <si>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</si>
  <si>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</si>
  <si>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</si>
  <si>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</si>
  <si>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</si>
  <si>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</si>
  <si>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</si>
  <si>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</si>
  <si>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</si>
  <si>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</si>
  <si>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</si>
  <si>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</si>
  <si>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</si>
  <si>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</si>
  <si>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</si>
  <si>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</si>
  <si>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</si>
  <si>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</si>
  <si>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</si>
  <si>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</si>
  <si>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</si>
  <si>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</si>
  <si>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</si>
  <si>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</si>
  <si>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</si>
  <si>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</si>
  <si>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</si>
  <si>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</si>
  <si>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</si>
  <si>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</si>
  <si>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</si>
  <si>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</si>
  <si>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</si>
  <si>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</si>
  <si>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</si>
  <si>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</si>
  <si>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</si>
  <si>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</si>
  <si>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</si>
  <si>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</si>
  <si>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</si>
  <si>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</si>
  <si>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</si>
  <si>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</si>
  <si>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</si>
  <si>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</si>
  <si>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</si>
  <si>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</si>
  <si>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</si>
  <si>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</si>
  <si>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</si>
  <si>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</si>
  <si>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</si>
  <si>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</si>
  <si>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</si>
  <si>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</si>
  <si>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</si>
  <si>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</si>
  <si>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</si>
  <si>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</si>
  <si>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</si>
  <si>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</si>
  <si>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</si>
  <si>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</si>
  <si>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</si>
  <si>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</si>
  <si>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</si>
  <si>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</si>
  <si>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</si>
  <si>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</si>
  <si>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</si>
  <si>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</si>
  <si>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</si>
  <si>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</si>
  <si>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</si>
  <si>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</si>
  <si>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</si>
  <si>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</si>
  <si>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</si>
  <si>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</si>
  <si>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</si>
  <si>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</si>
  <si>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</si>
  <si>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</si>
  <si>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</si>
  <si>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</si>
  <si>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</si>
  <si>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</si>
  <si>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</si>
  <si>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</si>
  <si>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</si>
  <si>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</si>
  <si>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</si>
  <si>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</si>
  <si>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</si>
  <si>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</si>
  <si>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</si>
  <si>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</si>
  <si>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</si>
  <si>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</si>
  <si>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</si>
  <si>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</si>
  <si>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</si>
  <si>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</si>
  <si>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</si>
  <si>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</si>
  <si>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</si>
  <si>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</si>
  <si>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</si>
  <si>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</si>
  <si>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</si>
  <si>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</si>
  <si>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</si>
  <si>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</si>
  <si>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</si>
  <si>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</si>
  <si>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</si>
  <si>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</si>
  <si>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</si>
  <si>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</si>
  <si>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</si>
  <si>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</si>
  <si>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</si>
  <si>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</si>
  <si>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</si>
  <si>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</si>
  <si>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</si>
  <si>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</si>
  <si>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</si>
  <si>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</si>
  <si>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</si>
  <si>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</si>
  <si>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</si>
  <si>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</si>
  <si>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</si>
  <si>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</si>
  <si>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</si>
  <si>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</si>
  <si>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</si>
  <si>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</si>
  <si>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</si>
  <si>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</si>
  <si>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</si>
  <si>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</si>
  <si>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</si>
  <si>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</si>
  <si>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</si>
  <si>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</si>
  <si>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</si>
  <si>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</si>
  <si>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</si>
  <si>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</si>
  <si>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</si>
  <si>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</si>
  <si>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</si>
  <si>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</si>
  <si>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</si>
  <si>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</si>
  <si>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</si>
  <si>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</si>
  <si>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</si>
  <si>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</si>
  <si>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</si>
  <si>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</si>
  <si>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</si>
  <si>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</si>
  <si>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</si>
  <si>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</si>
  <si>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</si>
  <si>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</si>
  <si>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</si>
  <si>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</si>
  <si>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</si>
  <si>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</si>
  <si>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</si>
  <si>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</si>
  <si>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</si>
  <si>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</si>
  <si>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</si>
  <si>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</si>
  <si>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</si>
  <si>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</si>
  <si>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</si>
  <si>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</si>
  <si>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</si>
  <si>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</si>
  <si>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</si>
  <si>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</si>
  <si>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</si>
  <si>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</si>
  <si>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</si>
  <si>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</si>
  <si>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</si>
  <si>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</si>
  <si>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</si>
  <si>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</si>
  <si>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</si>
  <si>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</si>
  <si>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</si>
  <si>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</si>
  <si>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</si>
  <si>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</si>
  <si>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</si>
  <si>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</si>
  <si>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</si>
  <si>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</si>
  <si>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</si>
  <si>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</si>
  <si>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</si>
  <si>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</si>
  <si>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</si>
  <si>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</si>
  <si>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</si>
  <si>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</si>
  <si>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</si>
  <si>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</si>
  <si>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</si>
  <si>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</si>
  <si>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</si>
  <si>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</si>
  <si>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</si>
  <si>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</si>
  <si>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</si>
  <si>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</si>
  <si>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</si>
  <si>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</si>
  <si>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</si>
  <si>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</si>
  <si>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</si>
  <si>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</si>
  <si>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</si>
  <si>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</si>
  <si>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</si>
  <si>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</si>
  <si>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</si>
  <si>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</si>
  <si>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</si>
  <si>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</si>
  <si>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</si>
  <si>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</si>
  <si>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</si>
  <si>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</si>
  <si>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</si>
  <si>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</si>
  <si>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</si>
  <si>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</si>
  <si>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</si>
  <si>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</si>
  <si>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</si>
  <si>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</si>
  <si>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</si>
  <si>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</si>
  <si>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</si>
  <si>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</si>
  <si>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</si>
  <si>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</si>
  <si>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</si>
  <si>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</si>
  <si>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</si>
  <si>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</si>
  <si>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</si>
  <si>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</si>
  <si>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</si>
  <si>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</si>
  <si>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</si>
  <si>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</si>
  <si>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</si>
  <si>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</si>
  <si>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</si>
  <si>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</si>
  <si>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</si>
  <si>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</si>
  <si>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</si>
  <si>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</si>
  <si>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</si>
  <si>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</si>
  <si>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</si>
  <si>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</si>
  <si>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</si>
  <si>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</si>
  <si>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</si>
  <si>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</si>
  <si>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</si>
  <si>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</si>
  <si>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</si>
  <si>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</si>
  <si>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</si>
  <si>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</si>
  <si>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</si>
  <si>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</si>
  <si>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</si>
  <si>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</si>
  <si>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</si>
  <si>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</si>
  <si>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</si>
  <si>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</si>
  <si>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</si>
  <si>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</si>
  <si>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</si>
  <si>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</si>
  <si>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</si>
  <si>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</si>
  <si>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</si>
  <si>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</si>
  <si>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</si>
  <si>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</si>
  <si>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</si>
  <si>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</si>
  <si>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</si>
  <si>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</si>
  <si>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</si>
  <si>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</si>
  <si>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</si>
  <si>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</si>
  <si>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</si>
  <si>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</si>
  <si>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</si>
  <si>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</si>
  <si>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</si>
  <si>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</si>
  <si>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</si>
  <si>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</si>
  <si>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</si>
  <si>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</si>
  <si>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</si>
  <si>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</si>
  <si>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</si>
  <si>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</si>
  <si>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</si>
  <si>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</si>
  <si>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</si>
  <si>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</si>
  <si>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</si>
  <si>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</si>
  <si>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</si>
  <si>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</si>
  <si>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</si>
  <si>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</si>
  <si>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</si>
  <si>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</si>
  <si>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</si>
  <si>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</si>
  <si>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</si>
  <si>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</si>
  <si>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</si>
  <si>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</si>
  <si>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</si>
  <si>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</si>
  <si>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</si>
  <si>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</si>
  <si>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</si>
  <si>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</si>
  <si>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</si>
  <si>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</si>
  <si>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</si>
  <si>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</si>
  <si>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</si>
  <si>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</si>
  <si>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</si>
  <si>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</si>
  <si>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</si>
  <si>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</si>
  <si>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</si>
  <si>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</si>
  <si>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</si>
  <si>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</si>
  <si>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</si>
  <si>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</si>
  <si>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</si>
  <si>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</si>
  <si>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</si>
  <si>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</si>
  <si>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</si>
  <si>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</si>
  <si>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</si>
  <si>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</si>
  <si>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</si>
  <si>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</si>
  <si>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</si>
  <si>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</si>
  <si>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</si>
  <si>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</si>
  <si>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</si>
  <si>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</si>
  <si>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</si>
  <si>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</si>
  <si>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</si>
  <si>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</si>
  <si>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</si>
  <si>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</si>
  <si>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</si>
  <si>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</si>
  <si>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</si>
  <si>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</si>
  <si>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</si>
  <si>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</si>
  <si>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</si>
  <si>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</si>
  <si>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</si>
  <si>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</si>
  <si>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</si>
  <si>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</si>
  <si>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</si>
  <si>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</si>
  <si>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</si>
  <si>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</si>
  <si>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</si>
  <si>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</si>
  <si>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</si>
  <si>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</si>
  <si>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</si>
  <si>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</si>
  <si>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</si>
  <si>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</si>
  <si>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</si>
  <si>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</si>
  <si>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</si>
  <si>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</si>
  <si>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</si>
  <si>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</si>
  <si>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</si>
  <si>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</si>
  <si>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</si>
  <si>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</si>
  <si>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</si>
  <si>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</si>
  <si>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</si>
  <si>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</si>
  <si>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</si>
  <si>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</si>
  <si>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</si>
  <si>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</si>
  <si>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</si>
  <si>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</si>
  <si>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</si>
  <si>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</si>
  <si>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</si>
  <si>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</si>
  <si>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</si>
  <si>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</si>
  <si>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</si>
  <si>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</si>
  <si>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</si>
  <si>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</si>
  <si>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</si>
  <si>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</si>
  <si>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</si>
  <si>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</si>
  <si>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</si>
  <si>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</si>
  <si>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</si>
  <si>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</si>
  <si>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</si>
  <si>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</si>
  <si>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</si>
  <si>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</si>
  <si>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</si>
  <si>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</si>
  <si>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</si>
  <si>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</si>
  <si>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</si>
  <si>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</si>
  <si>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</si>
  <si>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</si>
  <si>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</si>
  <si>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</si>
  <si>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</si>
  <si>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</si>
  <si>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</si>
  <si>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</si>
  <si>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</si>
  <si>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</si>
  <si>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</si>
  <si>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</si>
  <si>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</si>
  <si>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</si>
  <si>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</si>
  <si>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</si>
  <si>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</si>
  <si>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</si>
  <si>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</si>
  <si>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</si>
  <si>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</si>
  <si>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</si>
  <si>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</si>
  <si>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</si>
  <si>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</si>
  <si>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</si>
  <si>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</si>
  <si>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</si>
  <si>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</si>
  <si>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</si>
  <si>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</si>
  <si>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</si>
  <si>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</si>
  <si>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</si>
  <si>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</si>
  <si>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</si>
  <si>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</si>
  <si>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</si>
  <si>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</si>
  <si>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</si>
  <si>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</si>
  <si>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</si>
  <si>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</si>
  <si>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</si>
  <si>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</si>
  <si>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</si>
  <si>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</si>
  <si>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</si>
  <si>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</si>
  <si>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</si>
  <si>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</si>
  <si>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</si>
  <si>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</si>
  <si>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</si>
  <si>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</si>
  <si>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</si>
  <si>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</si>
  <si>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</si>
  <si>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</si>
  <si>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</si>
  <si>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</si>
  <si>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</si>
  <si>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</si>
  <si>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</si>
  <si>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</si>
  <si>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</si>
  <si>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</si>
  <si>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</si>
  <si>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</si>
  <si>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</si>
  <si>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</si>
  <si>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</si>
  <si>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</si>
  <si>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</si>
  <si>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</si>
  <si>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</si>
  <si>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</si>
  <si>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</si>
  <si>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</si>
  <si>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</si>
  <si>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</si>
  <si>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</si>
  <si>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</si>
  <si>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</si>
  <si>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</si>
  <si>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</si>
  <si>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</si>
  <si>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</si>
  <si>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</si>
  <si>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</si>
  <si>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</si>
  <si>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</si>
  <si>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</si>
  <si>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</si>
  <si>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</si>
  <si>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</si>
  <si>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</si>
  <si>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</si>
  <si>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</si>
  <si>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</si>
  <si>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</si>
  <si>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</si>
  <si>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</si>
  <si>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</si>
  <si>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</si>
  <si>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</si>
  <si>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</si>
  <si>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</si>
  <si>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</si>
  <si>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</si>
  <si>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</si>
  <si>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</si>
  <si>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</si>
  <si>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</si>
  <si>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</si>
  <si>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</si>
  <si>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</si>
  <si>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</si>
  <si>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</si>
  <si>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</si>
  <si>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</si>
  <si>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</si>
  <si>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</si>
  <si>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</si>
  <si>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</si>
  <si>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</si>
  <si>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</si>
  <si>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</si>
  <si>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</si>
  <si>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</si>
  <si>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</si>
  <si>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</si>
  <si>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</si>
  <si>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</si>
  <si>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</si>
  <si>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</si>
  <si>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</si>
  <si>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</si>
  <si>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</si>
  <si>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</si>
  <si>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</si>
  <si>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</si>
  <si>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</si>
  <si>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</si>
  <si>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</si>
  <si>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</si>
  <si>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</si>
  <si>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</si>
  <si>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</si>
  <si>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</si>
  <si>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</si>
  <si>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</si>
  <si>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</si>
  <si>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</si>
  <si>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</si>
  <si>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</si>
  <si>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</si>
  <si>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</si>
  <si>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</si>
  <si>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</si>
  <si>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</si>
  <si>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</si>
  <si>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</si>
  <si>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</si>
  <si>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</si>
  <si>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</si>
  <si>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</si>
  <si>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</si>
  <si>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</si>
  <si>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</si>
  <si>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</si>
  <si>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</si>
  <si>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</si>
  <si>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</si>
  <si>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</si>
  <si>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</si>
  <si>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</si>
  <si>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</si>
  <si>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</si>
  <si>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</si>
  <si>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</si>
  <si>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</si>
  <si>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</si>
  <si>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</si>
  <si>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</si>
  <si>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</si>
  <si>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</si>
  <si>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</si>
  <si>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</si>
  <si>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</si>
  <si>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</si>
  <si>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</si>
  <si>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</si>
  <si>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</si>
  <si>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</si>
  <si>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</si>
  <si>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</si>
  <si>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</si>
  <si>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</si>
  <si>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</si>
  <si>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</si>
  <si>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</si>
  <si>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</si>
  <si>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</si>
  <si>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</si>
  <si>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</si>
  <si>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</si>
  <si>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</si>
  <si>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</si>
  <si>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</si>
  <si>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</si>
  <si>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</si>
  <si>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</si>
  <si>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</si>
  <si>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</si>
  <si>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</si>
  <si>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</si>
  <si>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</si>
  <si>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</si>
  <si>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</si>
  <si>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</si>
  <si>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</si>
  <si>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</si>
  <si>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</si>
  <si>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</si>
  <si>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</si>
  <si>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</si>
  <si>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</si>
  <si>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</si>
  <si>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</si>
  <si>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</si>
  <si>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</si>
  <si>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</si>
  <si>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</si>
  <si>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</si>
  <si>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</si>
  <si>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</si>
  <si>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</si>
  <si>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</si>
  <si>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</si>
  <si>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</si>
  <si>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</si>
  <si>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</si>
  <si>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</si>
  <si>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</si>
  <si>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</si>
  <si>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</si>
  <si>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</si>
  <si>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</si>
  <si>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</si>
  <si>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</si>
  <si>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</si>
  <si>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</si>
  <si>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</si>
  <si>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</si>
  <si>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</si>
  <si>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</si>
  <si>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</si>
  <si>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</si>
  <si>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</si>
  <si>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</si>
  <si>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</si>
  <si>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</si>
  <si>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</si>
  <si>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</si>
  <si>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</si>
  <si>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</si>
  <si>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</si>
  <si>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</si>
  <si>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</si>
  <si>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</si>
  <si>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</si>
  <si>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</si>
  <si>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</si>
  <si>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</si>
  <si>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</si>
  <si>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</si>
  <si>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</si>
  <si>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</si>
  <si>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</si>
  <si>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</si>
  <si>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</si>
  <si>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</si>
  <si>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</si>
  <si>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</si>
  <si>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</si>
  <si>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</si>
  <si>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</si>
  <si>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</si>
  <si>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</si>
  <si>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</si>
  <si>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</si>
  <si>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</si>
  <si>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</si>
  <si>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</si>
  <si>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</si>
  <si>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</si>
  <si>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</si>
  <si>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</si>
  <si>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</si>
  <si>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</si>
  <si>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</si>
  <si>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</si>
  <si>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</si>
  <si>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</si>
  <si>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</si>
  <si>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</si>
  <si>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</si>
  <si>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</si>
  <si>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</si>
  <si>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</si>
  <si>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</si>
  <si>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</si>
  <si>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</si>
  <si>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</si>
  <si>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</si>
  <si>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</si>
  <si>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</si>
  <si>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</si>
  <si>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</si>
  <si>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</si>
  <si>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</si>
  <si>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</si>
  <si>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</si>
  <si>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</si>
  <si>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</si>
  <si>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</si>
  <si>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</si>
  <si>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</si>
  <si>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</si>
  <si>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</si>
  <si>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</si>
  <si>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</si>
  <si>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</si>
  <si>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</si>
  <si>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</si>
  <si>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</si>
  <si>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</si>
  <si>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</si>
  <si>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</si>
  <si>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</si>
  <si>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</si>
  <si>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</si>
  <si>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</si>
  <si>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</si>
  <si>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</si>
  <si>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</si>
  <si>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</si>
  <si>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</si>
  <si>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</si>
  <si>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</si>
  <si>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</si>
  <si>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</si>
  <si>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</si>
  <si>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</si>
  <si>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</si>
  <si>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</si>
  <si>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</si>
  <si>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</si>
  <si>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</si>
  <si>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</si>
  <si>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</si>
  <si>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</si>
  <si>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</si>
  <si>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</si>
  <si>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</si>
  <si>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</si>
  <si>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</si>
  <si>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</si>
  <si>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</si>
  <si>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</si>
  <si>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</si>
  <si>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</si>
  <si>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</si>
  <si>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</si>
  <si>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</si>
  <si>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</si>
  <si>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</si>
  <si>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</si>
  <si>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</si>
  <si>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</si>
  <si>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</si>
  <si>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</si>
  <si>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</si>
  <si>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</si>
  <si>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</si>
  <si>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</si>
  <si>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</si>
  <si>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</si>
  <si>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</si>
  <si>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</si>
  <si>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</si>
  <si>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</si>
  <si>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</si>
  <si>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</si>
  <si>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</si>
  <si>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</si>
  <si>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</si>
  <si>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</si>
  <si>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</si>
  <si>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</si>
  <si>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</si>
  <si>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</si>
  <si>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</si>
  <si>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</si>
  <si>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</si>
  <si>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</si>
  <si>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</si>
  <si>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</si>
  <si>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</si>
  <si>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</si>
  <si>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</si>
  <si>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</si>
  <si>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</si>
  <si>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</si>
  <si>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</si>
  <si>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</si>
  <si>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</si>
  <si>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</si>
  <si>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</si>
  <si>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</si>
  <si>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</si>
  <si>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</si>
  <si>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</si>
  <si>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</si>
  <si>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</si>
  <si>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</si>
  <si>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</si>
  <si>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</si>
  <si>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</si>
  <si>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</si>
  <si>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</si>
  <si>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</si>
  <si>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</si>
  <si>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</si>
  <si>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</si>
  <si>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</si>
  <si>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</si>
  <si>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</si>
  <si>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</si>
  <si>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</si>
  <si>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</si>
  <si>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</si>
  <si>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</si>
  <si>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</si>
  <si>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</si>
  <si>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</si>
  <si>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</si>
  <si>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</si>
  <si>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</si>
  <si>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</si>
  <si>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</si>
  <si>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</si>
  <si>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</si>
  <si>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</si>
  <si>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</si>
  <si>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</si>
  <si>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</si>
  <si>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</si>
  <si>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</si>
  <si>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</si>
  <si>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</si>
  <si>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</si>
  <si>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</si>
  <si>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</si>
  <si>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</si>
  <si>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</si>
  <si>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</si>
  <si>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</si>
  <si>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</si>
  <si>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</si>
  <si>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</si>
  <si>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</si>
  <si>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</si>
  <si>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</si>
  <si>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</si>
  <si>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</si>
  <si>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</si>
  <si>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</si>
  <si>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</si>
  <si>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</si>
  <si>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</si>
  <si>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</si>
  <si>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</si>
  <si>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</si>
  <si>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</si>
  <si>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</si>
  <si>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</si>
  <si>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</si>
  <si>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</si>
  <si>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</si>
  <si>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</si>
  <si>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</si>
  <si>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</si>
  <si>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</si>
  <si>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</si>
  <si>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</si>
  <si>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</si>
  <si>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</si>
  <si>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</si>
  <si>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</si>
  <si>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</si>
  <si>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</si>
  <si>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</si>
  <si>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</si>
  <si>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</si>
  <si>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</si>
  <si>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</si>
  <si>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</si>
  <si>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</si>
  <si>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</si>
  <si>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</si>
  <si>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</si>
  <si>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</si>
  <si>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</si>
  <si>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</si>
  <si>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</si>
  <si>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</si>
  <si>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</si>
  <si>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</si>
  <si>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</si>
  <si>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</si>
  <si>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</si>
  <si>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</si>
  <si>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</si>
  <si>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</si>
  <si>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</si>
  <si>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</si>
  <si>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</si>
  <si>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</si>
  <si>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</si>
  <si>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</si>
  <si>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</si>
  <si>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</si>
  <si>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</si>
  <si>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</si>
  <si>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</si>
  <si>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</si>
  <si>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</si>
  <si>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</si>
  <si>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</si>
  <si>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</si>
  <si>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</si>
  <si>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</si>
  <si>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</si>
  <si>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</si>
  <si>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</si>
  <si>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</si>
  <si>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</si>
  <si>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</si>
  <si>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</si>
  <si>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</si>
  <si>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</si>
  <si>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</si>
  <si>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</si>
  <si>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</si>
  <si>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</si>
  <si>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</si>
  <si>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</si>
  <si>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</si>
  <si>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</si>
  <si>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</si>
  <si>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</si>
  <si>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</si>
  <si>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</si>
  <si>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</si>
  <si>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</si>
  <si>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</si>
  <si>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</si>
  <si>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</si>
  <si>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</si>
  <si>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</si>
  <si>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</si>
  <si>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</si>
  <si>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</si>
  <si>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</si>
  <si>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</si>
  <si>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</si>
  <si>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</si>
  <si>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</si>
  <si>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</si>
  <si>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</si>
  <si>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</si>
  <si>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</si>
  <si>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</si>
  <si>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</si>
  <si>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</si>
  <si>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</si>
  <si>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</si>
  <si>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</si>
  <si>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</si>
  <si>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</si>
  <si>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</si>
  <si>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</si>
  <si>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</si>
  <si>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</si>
  <si>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</si>
  <si>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</si>
  <si>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</si>
  <si>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</si>
  <si>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</si>
  <si>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</si>
  <si>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</si>
  <si>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</si>
  <si>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</si>
  <si>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</si>
  <si>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</si>
  <si>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</si>
  <si>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</si>
  <si>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</si>
  <si>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</si>
  <si>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</si>
  <si>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</si>
  <si>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</si>
  <si>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</si>
  <si>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</si>
  <si>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</si>
  <si>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</si>
  <si>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</si>
  <si>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</si>
  <si>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</si>
  <si>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</si>
  <si>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</si>
  <si>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</si>
  <si>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</si>
  <si>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</si>
  <si>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</si>
  <si>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</si>
  <si>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</si>
  <si>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</si>
  <si>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</si>
  <si>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</si>
  <si>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</si>
  <si>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</si>
  <si>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</si>
  <si>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</si>
  <si>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</si>
  <si>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</si>
  <si>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</si>
  <si>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</si>
  <si>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</si>
  <si>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</si>
  <si>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</si>
  <si>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</si>
  <si>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</si>
  <si>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</si>
  <si>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</si>
  <si>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</si>
  <si>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</si>
  <si>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</si>
  <si>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</si>
  <si>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</si>
  <si>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</si>
  <si>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</si>
  <si>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</si>
  <si>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</si>
  <si>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</si>
  <si>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</si>
  <si>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</si>
  <si>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</si>
  <si>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</si>
  <si>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</si>
  <si>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</si>
  <si>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</si>
  <si>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</si>
  <si>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</si>
  <si>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</si>
  <si>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</si>
  <si>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</si>
  <si>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</si>
  <si>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</si>
  <si>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</si>
  <si>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</si>
  <si>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</si>
  <si>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</si>
  <si>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</si>
  <si>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</si>
  <si>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</si>
  <si>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</si>
  <si>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</si>
  <si>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</si>
  <si>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</si>
  <si>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</si>
  <si>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</si>
  <si>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</si>
  <si>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</si>
  <si>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</si>
  <si>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</si>
  <si>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</si>
  <si>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</si>
  <si>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</si>
  <si>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</si>
  <si>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</si>
  <si>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</si>
  <si>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</si>
  <si>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</si>
  <si>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</si>
  <si>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</si>
  <si>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</si>
  <si>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</si>
  <si>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</si>
  <si>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</si>
  <si>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</si>
  <si>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</si>
  <si>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</si>
  <si>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</si>
  <si>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</si>
  <si>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</si>
  <si>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</si>
  <si>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</si>
  <si>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</si>
  <si>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</si>
  <si>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</si>
  <si>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</si>
  <si>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</si>
  <si>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</si>
  <si>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</si>
  <si>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</si>
  <si>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</si>
  <si>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</si>
  <si>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</si>
  <si>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</si>
  <si>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</si>
  <si>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</si>
  <si>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</si>
  <si>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</si>
  <si>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</si>
  <si>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</si>
  <si>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</si>
  <si>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</si>
  <si>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</si>
  <si>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</si>
  <si>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</si>
  <si>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</si>
  <si>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</si>
  <si>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</si>
  <si>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</si>
  <si>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</si>
  <si>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</si>
  <si>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</si>
  <si>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</si>
  <si>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</si>
  <si>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</si>
  <si>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</si>
  <si>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</si>
  <si>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</si>
  <si>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</si>
  <si>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</si>
  <si>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</si>
  <si>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</si>
  <si>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</si>
  <si>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</si>
  <si>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</si>
  <si>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</si>
  <si>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</si>
  <si>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</si>
  <si>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</si>
  <si>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</si>
  <si>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</si>
  <si>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</si>
  <si>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</si>
  <si>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</si>
  <si>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</si>
  <si>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</si>
  <si>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</si>
  <si>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</si>
  <si>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</si>
  <si>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</si>
  <si>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</si>
  <si>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</si>
  <si>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</si>
  <si>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</si>
  <si>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</si>
  <si>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</si>
  <si>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</si>
  <si>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</si>
  <si>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</si>
  <si>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</si>
  <si>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</si>
  <si>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</si>
  <si>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</si>
  <si>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</si>
  <si>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</si>
  <si>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</si>
  <si>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</si>
  <si>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</si>
  <si>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</si>
  <si>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</si>
  <si>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</si>
  <si>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</si>
  <si>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</si>
  <si>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</si>
  <si>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</si>
  <si>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</si>
  <si>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</si>
  <si>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</si>
  <si>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</si>
  <si>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</si>
  <si>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</si>
  <si>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</si>
  <si>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</si>
  <si>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</si>
  <si>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</si>
  <si>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</si>
  <si>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</si>
  <si>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</si>
  <si>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</si>
  <si>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</si>
  <si>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</si>
  <si>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</si>
  <si>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</si>
  <si>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</si>
  <si>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</si>
  <si>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</si>
  <si>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</si>
  <si>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</si>
  <si>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</si>
  <si>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</si>
  <si>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</si>
  <si>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</si>
  <si>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</si>
  <si>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</si>
  <si>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</si>
  <si>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</si>
  <si>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</si>
  <si>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</si>
  <si>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</si>
  <si>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</si>
  <si>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</si>
  <si>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</si>
  <si>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</si>
  <si>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</si>
  <si>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</si>
  <si>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</si>
  <si>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</si>
  <si>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</si>
  <si>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</si>
  <si>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</si>
  <si>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</si>
  <si>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</si>
  <si>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</si>
  <si>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</si>
  <si>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</si>
  <si>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</si>
  <si>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</si>
  <si>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</si>
  <si>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</si>
  <si>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</si>
  <si>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</si>
  <si>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</si>
  <si>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</si>
  <si>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</si>
  <si>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</si>
  <si>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</si>
  <si>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</si>
  <si>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</si>
  <si>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</si>
  <si>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</si>
  <si>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</si>
  <si>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</si>
  <si>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</si>
  <si>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</si>
  <si>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</si>
  <si>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</si>
  <si>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</si>
  <si>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</si>
  <si>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</si>
  <si>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</si>
  <si>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</si>
  <si>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</si>
  <si>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</si>
  <si>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</si>
  <si>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</si>
  <si>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</si>
  <si>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</si>
  <si>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</si>
  <si>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</si>
  <si>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</si>
  <si>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</si>
  <si>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</si>
  <si>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</si>
  <si>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</si>
  <si>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</si>
  <si>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</si>
  <si>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</si>
  <si>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</si>
  <si>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</si>
  <si>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</si>
  <si>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</si>
  <si>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</si>
  <si>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</si>
  <si>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</si>
  <si>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</si>
  <si>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</si>
  <si>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</si>
  <si>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</si>
  <si>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</si>
  <si>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</si>
  <si>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</si>
  <si>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</si>
  <si>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</si>
  <si>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</si>
  <si>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</si>
  <si>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</si>
  <si>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</si>
  <si>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</si>
  <si>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</si>
  <si>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</si>
  <si>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</si>
  <si>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</si>
  <si>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</si>
  <si>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</si>
  <si>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</si>
  <si>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</si>
  <si>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</si>
  <si>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</si>
  <si>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</si>
  <si>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</si>
  <si>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</si>
  <si>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</si>
  <si>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</si>
  <si>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</si>
  <si>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</si>
  <si>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</si>
  <si>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</si>
  <si>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</si>
  <si>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</si>
  <si>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</si>
  <si>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</si>
  <si>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</si>
  <si>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</si>
  <si>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</si>
  <si>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</si>
  <si>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</si>
  <si>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</si>
  <si>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</si>
  <si>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</si>
  <si>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</si>
  <si>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</si>
  <si>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</si>
  <si>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</si>
  <si>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</si>
  <si>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</si>
  <si>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</si>
  <si>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</si>
  <si>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</si>
  <si>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</si>
  <si>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</si>
  <si>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</si>
  <si>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</si>
  <si>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</si>
  <si>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</si>
  <si>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</si>
  <si>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</si>
  <si>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</si>
  <si>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</si>
  <si>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</si>
  <si>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</si>
  <si>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</si>
  <si>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</si>
  <si>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</si>
  <si>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</si>
  <si>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</si>
  <si>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</si>
  <si>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</si>
  <si>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</si>
  <si>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</si>
  <si>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</si>
  <si>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</si>
  <si>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</si>
  <si>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</si>
  <si>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</si>
  <si>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</si>
  <si>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</si>
  <si>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</si>
  <si>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</si>
  <si>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</si>
  <si>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</si>
  <si>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</si>
  <si>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</si>
  <si>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</si>
  <si>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</si>
  <si>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</si>
  <si>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</si>
  <si>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</si>
  <si>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</si>
  <si>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</si>
  <si>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</si>
  <si>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</si>
  <si>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</si>
  <si>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</si>
  <si>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</si>
  <si>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</si>
  <si>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</si>
  <si>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</si>
  <si>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</si>
  <si>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</si>
  <si>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</si>
  <si>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</si>
  <si>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</si>
  <si>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</si>
  <si>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</si>
  <si>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</si>
  <si>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</si>
  <si>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</si>
  <si>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</si>
  <si>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</si>
  <si>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</si>
  <si>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</si>
  <si>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</si>
  <si>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</si>
  <si>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</si>
  <si>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</si>
  <si>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</si>
  <si>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</si>
  <si>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</si>
  <si>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</si>
  <si>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</si>
  <si>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</si>
  <si>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</si>
  <si>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</si>
  <si>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</si>
  <si>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</si>
  <si>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</si>
  <si>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</si>
  <si>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</si>
  <si>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</si>
  <si>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</si>
  <si>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</si>
  <si>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</si>
  <si>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</si>
  <si>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</si>
  <si>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</si>
  <si>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</si>
  <si>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</si>
  <si>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</si>
  <si>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</si>
  <si>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</si>
  <si>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</si>
  <si>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</si>
  <si>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</si>
  <si>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</si>
  <si>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</si>
  <si>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</si>
  <si>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</si>
  <si>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</si>
  <si>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</si>
  <si>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</si>
  <si>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</si>
  <si>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</si>
  <si>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</si>
  <si>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</si>
  <si>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</si>
  <si>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</si>
  <si>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</si>
  <si>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</si>
  <si>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</si>
  <si>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</si>
  <si>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</si>
  <si>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</si>
  <si>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</si>
  <si>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</si>
  <si>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</si>
  <si>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</si>
  <si>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</si>
  <si>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</si>
  <si>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</si>
  <si>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</si>
  <si>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</si>
  <si>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</si>
  <si>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</si>
  <si>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</si>
  <si>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</si>
  <si>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</si>
  <si>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</si>
  <si>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</si>
  <si>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</si>
  <si>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</si>
  <si>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</si>
  <si>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</si>
  <si>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</si>
  <si>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</si>
  <si>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</si>
  <si>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</si>
  <si>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</si>
  <si>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</si>
  <si>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</si>
  <si>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</si>
  <si>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</si>
  <si>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</si>
  <si>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</si>
  <si>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</si>
  <si>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</si>
  <si>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</si>
  <si>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</si>
  <si>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</si>
  <si>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</si>
  <si>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</si>
  <si>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</si>
  <si>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</si>
  <si>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</si>
  <si>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</si>
  <si>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</si>
  <si>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</si>
  <si>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</si>
  <si>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</si>
  <si>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</si>
  <si>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</si>
  <si>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</si>
  <si>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</si>
  <si>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</si>
  <si>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</si>
  <si>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</si>
  <si>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</si>
  <si>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</si>
  <si>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</si>
  <si>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</si>
  <si>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</si>
  <si>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</si>
  <si>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</si>
  <si>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</si>
  <si>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</si>
  <si>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</si>
  <si>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</si>
  <si>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</si>
  <si>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</si>
  <si>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</si>
  <si>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</si>
  <si>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</si>
  <si>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</si>
  <si>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</si>
  <si>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</si>
  <si>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</si>
  <si>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</si>
  <si>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</si>
  <si>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</si>
  <si>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</si>
  <si>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</si>
  <si>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</si>
  <si>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</si>
  <si>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</si>
  <si>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</si>
  <si>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</si>
  <si>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</si>
  <si>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</si>
  <si>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</si>
  <si>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</si>
  <si>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</si>
  <si>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</si>
  <si>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</si>
  <si>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</si>
  <si>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</si>
  <si>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</si>
  <si>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</si>
  <si>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</si>
  <si>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</si>
  <si>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</si>
  <si>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</si>
  <si>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</si>
  <si>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</si>
  <si>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</si>
  <si>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</si>
  <si>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</si>
  <si>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</si>
  <si>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</si>
  <si>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</si>
  <si>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</si>
  <si>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</si>
  <si>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</si>
  <si>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</si>
  <si>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</si>
  <si>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</si>
  <si>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</si>
  <si>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</si>
  <si>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</si>
  <si>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</si>
  <si>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</si>
  <si>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</si>
  <si>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</si>
  <si>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</si>
  <si>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</si>
  <si>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</si>
  <si>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</si>
  <si>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</si>
  <si>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</si>
  <si>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</si>
  <si>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</si>
  <si>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</si>
  <si>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</si>
  <si>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</si>
  <si>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</si>
  <si>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</si>
  <si>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</si>
  <si>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</si>
  <si>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</si>
  <si>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</si>
  <si>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</si>
  <si>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</si>
  <si>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</si>
  <si>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</si>
  <si>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</si>
  <si>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</si>
  <si>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</si>
  <si>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</si>
  <si>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</si>
  <si>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</si>
  <si>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</si>
  <si>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</si>
  <si>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</si>
  <si>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</si>
  <si>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</si>
  <si>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</si>
  <si>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</si>
  <si>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</si>
  <si>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</si>
  <si>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</si>
  <si>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</si>
  <si>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</si>
  <si>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</si>
  <si>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</si>
  <si>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</si>
  <si>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</si>
  <si>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</si>
  <si>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</si>
  <si>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</si>
  <si>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</si>
  <si>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</si>
  <si>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</si>
  <si>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</si>
  <si>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</si>
  <si>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</si>
  <si>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</si>
  <si>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</si>
  <si>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</si>
  <si>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</si>
  <si>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</si>
  <si>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</si>
  <si>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</si>
  <si>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</si>
  <si>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</si>
  <si>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</si>
  <si>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</si>
  <si>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</si>
  <si>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</si>
  <si>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</si>
  <si>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</si>
  <si>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</si>
  <si>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</si>
  <si>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</si>
  <si>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</si>
  <si>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</si>
  <si>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</si>
  <si>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</si>
  <si>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</si>
  <si>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</si>
  <si>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</si>
  <si>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</si>
  <si>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</si>
  <si>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</si>
  <si>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</si>
  <si>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</si>
  <si>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</si>
  <si>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</si>
  <si>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</si>
  <si>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</si>
  <si>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</si>
  <si>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</si>
  <si>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</si>
  <si>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</si>
  <si>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</si>
  <si>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</si>
  <si>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</si>
  <si>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</si>
  <si>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</si>
  <si>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</si>
  <si>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</si>
  <si>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</si>
  <si>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</si>
  <si>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</si>
  <si>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</si>
  <si>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</si>
  <si>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</si>
  <si>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</si>
  <si>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</si>
  <si>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</si>
  <si>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</si>
  <si>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</si>
  <si>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</si>
  <si>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</si>
  <si>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</si>
  <si>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</si>
  <si>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</si>
  <si>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</si>
  <si>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</si>
  <si>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</si>
  <si>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</si>
  <si>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</si>
  <si>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</si>
  <si>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</si>
  <si>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</si>
  <si>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</si>
  <si>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</si>
  <si>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</si>
  <si>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</si>
  <si>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</si>
  <si>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</si>
  <si>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</si>
  <si>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</si>
  <si>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</si>
  <si>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</si>
  <si>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</si>
  <si>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</si>
  <si>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</si>
  <si>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</si>
  <si>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</si>
  <si>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</si>
  <si>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</si>
  <si>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</si>
  <si>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</si>
  <si>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</si>
  <si>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</si>
  <si>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</si>
  <si>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</si>
  <si>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</si>
  <si>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</si>
  <si>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</si>
  <si>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</si>
  <si>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</si>
  <si>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</si>
  <si>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</si>
  <si>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</si>
  <si>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</si>
  <si>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</si>
  <si>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</si>
  <si>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</si>
  <si>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</si>
  <si>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</si>
  <si>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</si>
  <si>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</si>
  <si>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</si>
  <si>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</si>
  <si>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</si>
  <si>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</si>
  <si>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</si>
  <si>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</si>
  <si>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</si>
  <si>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</si>
  <si>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</si>
  <si>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</si>
  <si>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</si>
  <si>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</si>
  <si>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</si>
  <si>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</si>
  <si>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</si>
  <si>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</si>
  <si>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</si>
  <si>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</si>
  <si>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</si>
  <si>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</si>
  <si>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</si>
  <si>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</si>
  <si>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</si>
  <si>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</si>
  <si>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</si>
  <si>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</si>
  <si>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</si>
  <si>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</si>
  <si>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</si>
  <si>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</si>
  <si>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</si>
  <si>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</si>
  <si>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</si>
  <si>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</si>
  <si>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</si>
  <si>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</si>
  <si>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</si>
  <si>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</si>
  <si>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</si>
  <si>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</si>
  <si>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</si>
  <si>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</si>
  <si>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</si>
  <si>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</si>
  <si>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</si>
  <si>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</si>
  <si>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</si>
  <si>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</si>
  <si>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</si>
  <si>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</si>
  <si>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</si>
  <si>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</si>
  <si>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</si>
  <si>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</si>
  <si>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</si>
  <si>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</si>
  <si>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</si>
  <si>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</si>
  <si>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</si>
  <si>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</si>
  <si>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</si>
  <si>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</si>
  <si>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</si>
  <si>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</si>
  <si>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</si>
  <si>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</si>
  <si>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</si>
  <si>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</si>
  <si>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</si>
  <si>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</si>
  <si>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</si>
  <si>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</si>
  <si>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</si>
  <si>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</si>
  <si>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</si>
  <si>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</si>
  <si>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</si>
  <si>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</si>
  <si>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</si>
  <si>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</si>
  <si>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</si>
  <si>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</si>
  <si>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</si>
  <si>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</si>
  <si>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</si>
  <si>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</si>
  <si>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</si>
  <si>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</si>
  <si>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</si>
  <si>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</si>
  <si>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</si>
  <si>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</si>
  <si>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</si>
  <si>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</si>
  <si>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</si>
  <si>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</si>
  <si>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</si>
  <si>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</si>
  <si>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</si>
  <si>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</si>
  <si>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</si>
  <si>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</si>
  <si>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</si>
  <si>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</si>
  <si>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</si>
  <si>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</si>
  <si>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</si>
  <si>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</si>
  <si>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</si>
  <si>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</si>
  <si>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</si>
  <si>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</si>
  <si>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</si>
  <si>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</si>
  <si>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</si>
  <si>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</si>
  <si>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</si>
  <si>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</si>
  <si>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</si>
  <si>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</si>
  <si>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</si>
  <si>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</si>
  <si>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</si>
  <si>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</si>
  <si>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</si>
  <si>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</si>
  <si>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</si>
  <si>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</si>
  <si>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</si>
  <si>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</si>
  <si>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</si>
  <si>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</si>
  <si>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</si>
  <si>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</si>
  <si>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</si>
  <si>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</si>
  <si>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</si>
  <si>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</si>
  <si>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</si>
  <si>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</si>
  <si>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</si>
  <si>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</si>
  <si>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</si>
  <si>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</si>
  <si>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</si>
  <si>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</si>
  <si>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</si>
  <si>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</si>
  <si>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</si>
  <si>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</si>
  <si>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</si>
  <si>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</si>
  <si>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</si>
  <si>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</si>
  <si>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</si>
  <si>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</si>
  <si>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</si>
  <si>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</si>
  <si>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</si>
  <si>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</si>
  <si>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</si>
  <si>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</si>
  <si>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</si>
  <si>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</si>
  <si>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</si>
  <si>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</si>
  <si>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</si>
  <si>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</si>
  <si>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</si>
  <si>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</si>
  <si>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</si>
  <si>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</si>
  <si>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</si>
  <si>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</si>
  <si>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</si>
  <si>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</si>
  <si>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</si>
  <si>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</si>
  <si>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</si>
  <si>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</si>
  <si>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</si>
  <si>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</si>
  <si>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</si>
  <si>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</si>
  <si>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</si>
  <si>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</si>
  <si>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</si>
  <si>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</si>
  <si>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</si>
  <si>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</si>
  <si>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</si>
  <si>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</si>
  <si>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</si>
  <si>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</si>
  <si>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</si>
  <si>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</si>
  <si>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</si>
  <si>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</si>
  <si>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</si>
  <si>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</si>
  <si>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</si>
  <si>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</si>
  <si>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</si>
  <si>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</si>
  <si>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</si>
  <si>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</si>
  <si>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</si>
  <si>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</si>
  <si>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</si>
  <si>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</si>
  <si>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</si>
  <si>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</si>
  <si>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</si>
  <si>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</si>
  <si>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</si>
  <si>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</si>
  <si>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</si>
  <si>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</si>
  <si>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</si>
  <si>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</si>
  <si>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</si>
  <si>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</si>
  <si>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</si>
  <si>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</si>
  <si>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</si>
  <si>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</si>
  <si>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</si>
  <si>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</si>
  <si>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</si>
  <si>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</si>
  <si>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</si>
  <si>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</si>
  <si>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</si>
  <si>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</si>
  <si>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</si>
  <si>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</si>
  <si>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</si>
  <si>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</si>
  <si>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</si>
  <si>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</si>
  <si>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</si>
  <si>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</si>
  <si>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</si>
  <si>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</si>
  <si>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</si>
  <si>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</si>
  <si>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</si>
  <si>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</si>
  <si>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</si>
  <si>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</si>
  <si>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</si>
  <si>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</si>
  <si>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</si>
  <si>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</si>
  <si>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</si>
  <si>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</si>
  <si>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</si>
  <si>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</si>
  <si>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</si>
  <si>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</si>
  <si>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</si>
  <si>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</si>
  <si>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</si>
  <si>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</si>
  <si>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</si>
  <si>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</si>
  <si>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</si>
  <si>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</si>
  <si>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</si>
  <si>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</si>
  <si>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</si>
  <si>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</si>
  <si>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</si>
  <si>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</si>
  <si>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</si>
  <si>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</si>
  <si>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</si>
  <si>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</si>
  <si>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</si>
  <si>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</si>
  <si>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</si>
  <si>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</si>
  <si>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</si>
  <si>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</si>
  <si>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</si>
  <si>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</si>
  <si>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</si>
  <si>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</si>
  <si>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</si>
  <si>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</si>
  <si>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</si>
  <si>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</si>
  <si>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</si>
  <si>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</si>
  <si>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</si>
  <si>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</si>
  <si>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</si>
  <si>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</si>
  <si>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</si>
  <si>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</si>
  <si>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</si>
  <si>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</si>
  <si>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</si>
  <si>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</si>
  <si>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</si>
  <si>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</si>
  <si>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</si>
  <si>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</si>
  <si>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</si>
  <si>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</si>
  <si>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</si>
  <si>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</si>
  <si>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</si>
  <si>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</si>
  <si>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</si>
  <si>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</si>
  <si>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</si>
  <si>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</si>
  <si>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</si>
  <si>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</si>
  <si>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</si>
  <si>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</si>
  <si>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</si>
  <si>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</si>
  <si>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</si>
  <si>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</si>
  <si>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</si>
  <si>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</si>
  <si>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</si>
  <si>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</si>
  <si>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</si>
  <si>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</si>
  <si>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</si>
  <si>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</si>
  <si>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</si>
  <si>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</si>
  <si>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</si>
  <si>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</si>
  <si>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</si>
  <si>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</si>
  <si>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</si>
  <si>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</si>
  <si>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</si>
  <si>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</si>
  <si>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</si>
  <si>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</si>
  <si>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</si>
  <si>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</si>
  <si>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</si>
  <si>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</si>
  <si>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</si>
  <si>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</si>
  <si>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</si>
  <si>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</si>
  <si>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</si>
  <si>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</si>
  <si>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</si>
  <si>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</si>
  <si>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</si>
  <si>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</si>
  <si>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</si>
  <si>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</si>
  <si>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</si>
  <si>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</si>
  <si>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</si>
  <si>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</si>
  <si>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</si>
  <si>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</si>
  <si>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</si>
  <si>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</si>
  <si>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</si>
  <si>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</si>
  <si>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</si>
  <si>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</si>
  <si>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</si>
  <si>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</si>
  <si>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</si>
  <si>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</si>
  <si>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</si>
  <si>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</si>
  <si>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</si>
  <si>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</si>
  <si>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</si>
  <si>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</si>
  <si>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</si>
  <si>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</si>
  <si>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</si>
  <si>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</si>
  <si>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</si>
  <si>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</si>
  <si>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</si>
  <si>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</si>
  <si>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</si>
  <si>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</si>
  <si>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</si>
  <si>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</si>
  <si>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</si>
  <si>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</si>
  <si>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</si>
  <si>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</si>
  <si>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</si>
  <si>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</si>
  <si>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</si>
  <si>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</si>
  <si>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</si>
  <si>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</si>
  <si>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</si>
  <si>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</si>
  <si>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</si>
  <si>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</si>
  <si>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</si>
  <si>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</si>
  <si>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</si>
  <si>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</si>
  <si>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</si>
  <si>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</si>
  <si>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</si>
  <si>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</si>
  <si>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</si>
  <si>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</si>
  <si>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</si>
  <si>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</si>
  <si>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</si>
  <si>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</si>
  <si>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</si>
  <si>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</si>
  <si>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</si>
  <si>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</si>
  <si>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</si>
  <si>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</si>
  <si>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</si>
  <si>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</si>
  <si>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</si>
  <si>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</si>
  <si>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</si>
  <si>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</si>
  <si>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</si>
  <si>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</si>
  <si>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</si>
  <si>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</si>
  <si>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</si>
  <si>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</si>
  <si>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</si>
  <si>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</si>
  <si>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</si>
  <si>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</si>
  <si>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</si>
  <si>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</si>
  <si>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</si>
  <si>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</si>
  <si>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</si>
  <si>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</si>
  <si>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</si>
  <si>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</si>
  <si>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</si>
  <si>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</si>
  <si>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</si>
  <si>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</si>
  <si>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</si>
  <si>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</si>
  <si>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</si>
  <si>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</si>
  <si>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</si>
  <si>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</si>
  <si>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</si>
  <si>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</si>
  <si>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</si>
  <si>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</si>
  <si>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</si>
  <si>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</si>
  <si>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</si>
  <si>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</si>
  <si>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</si>
  <si>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</si>
  <si>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</si>
  <si>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</si>
  <si>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</si>
  <si>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</si>
  <si>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</si>
  <si>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</si>
  <si>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</si>
  <si>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</si>
  <si>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</si>
  <si>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</si>
  <si>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</si>
  <si>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</si>
  <si>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</si>
  <si>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</si>
  <si>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</si>
  <si>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</si>
  <si>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</si>
  <si>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</si>
  <si>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</si>
  <si>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</si>
  <si>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</si>
  <si>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</si>
  <si>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</si>
  <si>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</si>
  <si>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</si>
  <si>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</si>
  <si>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</si>
  <si>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</si>
  <si>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</si>
  <si>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</si>
  <si>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</si>
  <si>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</si>
  <si>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</si>
  <si>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</si>
  <si>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</si>
  <si>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</si>
  <si>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</si>
  <si>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</si>
  <si>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</si>
  <si>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</si>
  <si>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</si>
  <si>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</si>
  <si>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</si>
  <si>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</si>
  <si>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</si>
  <si>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</si>
  <si>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</si>
  <si>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</si>
  <si>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</si>
  <si>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</si>
  <si>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</si>
  <si>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</si>
  <si>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</si>
  <si>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</si>
  <si>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</si>
  <si>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</si>
  <si>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</si>
  <si>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</si>
  <si>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</si>
  <si>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</si>
  <si>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</si>
  <si>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</si>
  <si>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</si>
  <si>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</si>
  <si>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</si>
  <si>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</si>
  <si>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</si>
  <si>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</si>
  <si>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</si>
  <si>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</si>
  <si>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</si>
  <si>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</si>
  <si>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</si>
  <si>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</si>
  <si>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</si>
  <si>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</si>
  <si>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</si>
  <si>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</si>
  <si>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</si>
  <si>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</si>
  <si>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</si>
  <si>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</si>
  <si>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</si>
  <si>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</si>
  <si>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</si>
  <si>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</si>
  <si>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</si>
  <si>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</si>
  <si>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</si>
  <si>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</si>
  <si>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</si>
  <si>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</si>
  <si>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</si>
  <si>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</si>
  <si>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</si>
  <si>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</si>
  <si>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</si>
  <si>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</si>
  <si>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</si>
  <si>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</si>
  <si>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</si>
  <si>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</si>
  <si>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</si>
  <si>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</si>
  <si>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</si>
  <si>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</si>
  <si>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</si>
  <si>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</si>
  <si>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</si>
  <si>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</si>
  <si>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</si>
  <si>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</si>
  <si>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</si>
  <si>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</si>
  <si>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</si>
  <si>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</si>
  <si>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</si>
  <si>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</si>
  <si>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</si>
  <si>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</si>
  <si>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</si>
  <si>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</si>
  <si>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</si>
  <si>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</si>
  <si>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</si>
  <si>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</si>
  <si>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</si>
  <si>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</si>
  <si>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</si>
  <si>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</si>
  <si>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</si>
  <si>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</si>
  <si>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</si>
  <si>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</si>
  <si>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</si>
  <si>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</si>
  <si>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</si>
  <si>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</si>
  <si>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</si>
  <si>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</si>
  <si>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</si>
  <si>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</si>
  <si>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</si>
  <si>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</si>
  <si>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</si>
  <si>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</si>
  <si>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</si>
  <si>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</si>
  <si>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</si>
  <si>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</si>
  <si>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</si>
  <si>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</si>
  <si>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</si>
  <si>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</si>
  <si>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</si>
  <si>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</si>
  <si>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</si>
  <si>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</si>
  <si>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</si>
  <si>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</si>
  <si>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</si>
  <si>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</si>
  <si>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</si>
  <si>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</si>
  <si>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</si>
  <si>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</si>
  <si>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</si>
  <si>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</si>
  <si>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</si>
  <si>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</si>
  <si>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</si>
  <si>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</si>
  <si>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</si>
  <si>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</si>
  <si>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</si>
  <si>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</si>
  <si>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</si>
  <si>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</si>
  <si>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</si>
  <si>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</si>
  <si>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</si>
  <si>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</si>
  <si>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</si>
  <si>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</si>
  <si>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</si>
  <si>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</si>
  <si>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</si>
  <si>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</si>
  <si>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</si>
  <si>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</si>
  <si>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</si>
  <si>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</si>
  <si>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</si>
  <si>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</si>
  <si>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</si>
  <si>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</si>
  <si>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</si>
  <si>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</si>
  <si>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</si>
  <si>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</si>
  <si>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</si>
  <si>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</si>
  <si>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</si>
  <si>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</si>
  <si>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</si>
  <si>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</si>
  <si>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</si>
  <si>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</si>
  <si>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</si>
  <si>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</si>
  <si>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</si>
  <si>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</si>
  <si>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</si>
  <si>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</si>
  <si>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</si>
  <si>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</si>
  <si>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</si>
  <si>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</si>
  <si>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</si>
  <si>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</si>
  <si>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</si>
  <si>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</si>
  <si>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</si>
  <si>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</si>
  <si>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</si>
  <si>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</si>
  <si>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</si>
  <si>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</si>
  <si>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</si>
  <si>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</si>
  <si>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</si>
  <si>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</si>
  <si>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</si>
  <si>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</si>
  <si>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</si>
  <si>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</si>
  <si>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</si>
  <si>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</si>
  <si>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</si>
  <si>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</si>
  <si>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</si>
  <si>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</si>
  <si>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</si>
  <si>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</si>
  <si>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</si>
  <si>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</si>
  <si>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</si>
  <si>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</si>
  <si>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</si>
  <si>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</si>
  <si>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</si>
  <si>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</si>
  <si>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</si>
  <si>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</si>
  <si>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</si>
  <si>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</si>
  <si>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</si>
  <si>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</si>
  <si>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</si>
  <si>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</si>
  <si>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</si>
  <si>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</si>
  <si>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</si>
  <si>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</si>
  <si>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</si>
  <si>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</si>
  <si>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</si>
  <si>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</si>
  <si>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</si>
  <si>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</si>
  <si>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</si>
  <si>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</si>
  <si>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</si>
  <si>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</si>
  <si>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</si>
  <si>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</si>
  <si>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</si>
  <si>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</si>
  <si>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</si>
  <si>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</si>
  <si>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</si>
  <si>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</si>
  <si>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</si>
  <si>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</si>
  <si>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</si>
  <si>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</si>
  <si>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</si>
  <si>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</si>
  <si>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</si>
  <si>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</si>
  <si>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</si>
  <si>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</si>
  <si>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</si>
  <si>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</si>
  <si>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</si>
  <si>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</si>
  <si>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</si>
  <si>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</si>
  <si>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</si>
  <si>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</si>
  <si>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</si>
  <si>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</si>
  <si>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</si>
  <si>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</si>
  <si>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</si>
  <si>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</si>
  <si>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</si>
  <si>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</si>
  <si>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</si>
  <si>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</si>
  <si>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</si>
  <si>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</si>
  <si>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</si>
  <si>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</si>
  <si>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</si>
  <si>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</si>
  <si>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</si>
  <si>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</si>
  <si>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</si>
  <si>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</si>
  <si>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</si>
  <si>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</si>
  <si>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</si>
  <si>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</si>
  <si>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</si>
  <si>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</si>
  <si>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</si>
  <si>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</si>
  <si>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</si>
  <si>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</si>
  <si>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</si>
  <si>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</si>
  <si>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</si>
  <si>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</si>
  <si>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</si>
  <si>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</si>
  <si>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</si>
  <si>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</si>
  <si>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</si>
  <si>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</si>
  <si>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</si>
  <si>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</si>
  <si>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</si>
  <si>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</si>
  <si>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</si>
  <si>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</si>
  <si>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</si>
  <si>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</si>
  <si>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</si>
  <si>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</si>
  <si>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</si>
  <si>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</si>
  <si>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</si>
  <si>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</si>
  <si>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</si>
  <si>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</si>
  <si>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</si>
  <si>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</si>
  <si>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</si>
  <si>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</si>
  <si>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</si>
  <si>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</si>
  <si>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</si>
  <si>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</si>
  <si>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</si>
  <si>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</si>
  <si>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</si>
  <si>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</si>
  <si>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</si>
  <si>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</si>
  <si>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</si>
  <si>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</si>
  <si>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</si>
  <si>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</si>
  <si>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</si>
  <si>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</si>
  <si>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</si>
  <si>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</si>
  <si>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</si>
  <si>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</si>
  <si>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</si>
  <si>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</si>
  <si>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</si>
  <si>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</si>
  <si>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</si>
  <si>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</si>
  <si>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</si>
  <si>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</si>
  <si>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</si>
  <si>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</si>
  <si>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</si>
  <si>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</si>
  <si>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</si>
  <si>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</si>
  <si>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</si>
  <si>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</si>
  <si>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</si>
  <si>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</si>
  <si>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</si>
  <si>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</si>
  <si>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</si>
  <si>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</si>
  <si>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</si>
  <si>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</si>
  <si>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</si>
  <si>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</si>
  <si>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</si>
  <si>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</si>
  <si>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</si>
  <si>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</si>
  <si>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</si>
  <si>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</si>
  <si>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</si>
  <si>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</si>
  <si>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</si>
  <si>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</si>
  <si>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</si>
  <si>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</si>
  <si>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</si>
  <si>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</si>
  <si>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</si>
  <si>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</si>
  <si>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</si>
  <si>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</si>
  <si>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</si>
  <si>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</si>
  <si>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</si>
  <si>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</si>
  <si>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</si>
  <si>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</si>
  <si>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</si>
  <si>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</si>
  <si>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</si>
  <si>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</si>
  <si>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</si>
  <si>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</si>
  <si>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</si>
  <si>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</si>
  <si>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</si>
  <si>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</si>
  <si>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</si>
  <si>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</si>
  <si>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</si>
  <si>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</si>
  <si>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</si>
  <si>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</si>
  <si>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</si>
  <si>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</si>
  <si>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</si>
  <si>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</si>
  <si>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</si>
  <si>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</si>
  <si>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</si>
  <si>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</si>
  <si>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</si>
  <si>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</si>
  <si>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</si>
  <si>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</si>
  <si>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</si>
  <si>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</si>
  <si>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</si>
  <si>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</si>
  <si>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</si>
  <si>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</si>
  <si>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</si>
  <si>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</si>
  <si>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</si>
  <si>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</si>
  <si>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</si>
  <si>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</si>
  <si>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</si>
  <si>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</si>
  <si>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</si>
  <si>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</si>
  <si>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</si>
  <si>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</si>
  <si>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</si>
  <si>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</si>
  <si>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</si>
  <si>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</si>
  <si>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</si>
  <si>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</si>
  <si>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</si>
  <si>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</si>
  <si>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</si>
  <si>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</si>
  <si>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</si>
  <si>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</si>
  <si>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</si>
  <si>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</si>
  <si>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</si>
  <si>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</si>
  <si>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</si>
  <si>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</si>
  <si>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</si>
  <si>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</si>
  <si>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</si>
  <si>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</si>
  <si>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</si>
  <si>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</si>
  <si>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</si>
  <si>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</si>
  <si>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</si>
  <si>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</si>
  <si>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</si>
  <si>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</si>
  <si>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</si>
  <si>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</si>
  <si>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</si>
  <si>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</si>
  <si>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</si>
  <si>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</si>
  <si>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</si>
  <si>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</si>
  <si>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</si>
  <si>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</si>
  <si>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</si>
  <si>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</si>
  <si>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</si>
  <si>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</si>
  <si>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</si>
  <si>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</si>
  <si>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</si>
  <si>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</si>
  <si>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</si>
  <si>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</si>
  <si>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</si>
  <si>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</si>
  <si>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</si>
  <si>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</si>
  <si>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</si>
  <si>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</si>
  <si>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</si>
  <si>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</si>
  <si>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</si>
  <si>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</si>
  <si>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</si>
  <si>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</si>
  <si>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</si>
  <si>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</si>
  <si>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</si>
  <si>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</si>
  <si>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</si>
  <si>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</si>
  <si>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</si>
  <si>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</si>
  <si>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</si>
  <si>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</si>
  <si>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</si>
  <si>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</si>
  <si>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</si>
  <si>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</si>
  <si>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</si>
  <si>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</si>
  <si>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</si>
  <si>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</si>
  <si>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</si>
  <si>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</si>
  <si>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</si>
  <si>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</si>
  <si>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</si>
  <si>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</si>
  <si>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</si>
  <si>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</si>
  <si>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</si>
  <si>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</si>
  <si>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</si>
  <si>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</si>
  <si>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</si>
  <si>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</si>
  <si>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</si>
  <si>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</si>
  <si>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</si>
  <si>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</si>
  <si>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</si>
  <si>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</si>
  <si>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</si>
  <si>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</si>
  <si>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</si>
  <si>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</si>
  <si>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</si>
  <si>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</si>
  <si>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</si>
  <si>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</si>
  <si>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</si>
  <si>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</si>
  <si>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</si>
  <si>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</si>
  <si>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</si>
  <si>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</si>
  <si>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</si>
  <si>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</si>
  <si>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</si>
  <si>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</si>
  <si>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</si>
  <si>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</si>
  <si>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</si>
  <si>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</si>
  <si>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</si>
  <si>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</si>
  <si>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</si>
  <si>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</si>
  <si>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</si>
  <si>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</si>
  <si>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</si>
  <si>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</si>
  <si>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</si>
  <si>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</si>
  <si>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</si>
  <si>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</si>
  <si>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</si>
  <si>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</si>
  <si>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</si>
  <si>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</si>
  <si>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</si>
  <si>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</si>
  <si>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</si>
  <si>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</si>
  <si>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</si>
  <si>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</si>
  <si>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</si>
  <si>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</si>
  <si>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</si>
  <si>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</si>
  <si>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</si>
  <si>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</si>
  <si>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</si>
  <si>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</si>
  <si>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</si>
  <si>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</si>
  <si>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</si>
  <si>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</si>
  <si>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</si>
  <si>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</si>
  <si>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</si>
  <si>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</si>
  <si>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</si>
  <si>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</si>
  <si>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</si>
  <si>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</si>
  <si>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</si>
  <si>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</si>
  <si>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</si>
  <si>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</si>
  <si>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</si>
  <si>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</si>
  <si>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</si>
  <si>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</si>
  <si>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</si>
  <si>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</si>
  <si>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</si>
  <si>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</si>
  <si>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</si>
  <si>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</si>
  <si>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</si>
  <si>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</si>
  <si>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</si>
  <si>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</si>
  <si>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</si>
  <si>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</si>
  <si>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</si>
  <si>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</si>
  <si>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</si>
  <si>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</si>
  <si>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</si>
  <si>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</si>
  <si>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</si>
  <si>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</si>
  <si>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</si>
  <si>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</si>
  <si>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</si>
  <si>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</si>
  <si>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</si>
  <si>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</si>
  <si>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</si>
  <si>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</si>
  <si>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</si>
  <si>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</si>
  <si>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</si>
  <si>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</si>
  <si>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</si>
  <si>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</si>
  <si>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</si>
  <si>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</si>
  <si>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</si>
  <si>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</si>
  <si>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</si>
  <si>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</si>
  <si>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</si>
  <si>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</si>
  <si>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</si>
  <si>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</si>
  <si>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</si>
  <si>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</si>
  <si>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</si>
  <si>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</si>
  <si>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</si>
  <si>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</si>
  <si>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</si>
  <si>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</si>
  <si>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</si>
  <si>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</si>
  <si>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</si>
  <si>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</si>
  <si>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</si>
  <si>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</si>
  <si>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</si>
  <si>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</si>
  <si>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</si>
  <si>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</si>
  <si>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</si>
  <si>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</si>
  <si>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</si>
  <si>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</si>
  <si>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</si>
  <si>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</si>
  <si>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</si>
  <si>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</si>
  <si>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</si>
  <si>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</si>
  <si>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</si>
  <si>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</si>
  <si>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</si>
  <si>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</si>
  <si>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</si>
  <si>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</si>
  <si>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</si>
  <si>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</si>
  <si>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</si>
  <si>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</si>
  <si>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</si>
  <si>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</si>
  <si>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</si>
  <si>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</si>
  <si>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</si>
  <si>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</si>
  <si>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</si>
  <si>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</si>
  <si>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</si>
  <si>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</si>
  <si>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</si>
  <si>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</si>
  <si>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</si>
  <si>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</si>
  <si>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</si>
  <si>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</si>
  <si>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</si>
  <si>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</si>
  <si>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</si>
  <si>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</si>
  <si>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</si>
  <si>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</si>
  <si>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</si>
  <si>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</si>
  <si>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</si>
  <si>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</si>
  <si>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</si>
  <si>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</si>
  <si>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</si>
  <si>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</si>
  <si>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</si>
  <si>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</si>
  <si>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</si>
  <si>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</si>
  <si>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</si>
  <si>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</si>
  <si>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</si>
  <si>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</si>
  <si>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</si>
  <si>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</si>
  <si>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</si>
  <si>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</si>
  <si>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</si>
  <si>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</si>
  <si>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</si>
  <si>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</si>
  <si>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</si>
  <si>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</si>
  <si>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</si>
  <si>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</si>
  <si>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</si>
  <si>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</si>
  <si>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</si>
  <si>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</si>
  <si>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</si>
  <si>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</si>
  <si>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</si>
  <si>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</si>
  <si>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</si>
  <si>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</si>
  <si>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</si>
  <si>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</si>
  <si>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</si>
  <si>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</si>
  <si>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</si>
  <si>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</si>
  <si>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</si>
  <si>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</si>
  <si>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</si>
  <si>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</si>
  <si>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</si>
  <si>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</si>
  <si>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</si>
  <si>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</si>
  <si>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</si>
  <si>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</si>
  <si>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</si>
  <si>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</si>
  <si>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</si>
  <si>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</si>
  <si>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</si>
  <si>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</si>
  <si>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</si>
  <si>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</si>
  <si>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</si>
  <si>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</si>
  <si>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</si>
  <si>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</si>
  <si>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</si>
  <si>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</si>
  <si>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</si>
  <si>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</si>
  <si>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</si>
  <si>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</si>
  <si>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</si>
  <si>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</si>
  <si>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</si>
  <si>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</si>
  <si>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</si>
  <si>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</si>
  <si>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</si>
  <si>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</si>
  <si>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</si>
  <si>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</si>
  <si>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</si>
  <si>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</si>
  <si>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</si>
  <si>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</si>
  <si>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</si>
  <si>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</si>
  <si>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</si>
  <si>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</si>
  <si>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</si>
  <si>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</si>
  <si>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</si>
  <si>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</si>
  <si>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</si>
  <si>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</si>
  <si>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</si>
  <si>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</si>
  <si>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</si>
  <si>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</si>
  <si>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</si>
  <si>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</si>
  <si>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</si>
  <si>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</si>
  <si>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</si>
  <si>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</si>
  <si>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</si>
  <si>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</si>
  <si>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</si>
  <si>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</si>
  <si>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</si>
  <si>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</si>
  <si>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</si>
  <si>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</si>
  <si>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</si>
  <si>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</si>
  <si>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</si>
  <si>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</si>
  <si>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</si>
  <si>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</si>
  <si>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</si>
  <si>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</si>
  <si>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</si>
  <si>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</si>
  <si>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</si>
  <si>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</si>
  <si>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</si>
  <si>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</si>
  <si>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</si>
  <si>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</si>
  <si>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</si>
  <si>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</si>
  <si>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</si>
  <si>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</si>
  <si>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</si>
  <si>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</si>
  <si>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</si>
  <si>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</si>
  <si>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</si>
  <si>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</si>
  <si>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</si>
  <si>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</si>
  <si>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</si>
  <si>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</si>
  <si>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</si>
  <si>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</si>
  <si>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</si>
  <si>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</si>
  <si>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</si>
  <si>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</si>
  <si>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</si>
  <si>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</si>
  <si>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</si>
  <si>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</si>
  <si>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</si>
  <si>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</si>
  <si>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</si>
  <si>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</si>
  <si>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</si>
  <si>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</si>
  <si>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</si>
  <si>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</si>
  <si>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</si>
  <si>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</si>
  <si>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</si>
  <si>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</si>
  <si>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</si>
  <si>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</si>
  <si>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</si>
  <si>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</si>
  <si>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</si>
  <si>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</si>
  <si>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</si>
  <si>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</si>
  <si>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</si>
  <si>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</si>
  <si>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</si>
  <si>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</si>
  <si>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</si>
  <si>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</si>
  <si>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</si>
  <si>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</si>
  <si>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</si>
  <si>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</si>
  <si>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</si>
  <si>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</si>
  <si>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</si>
  <si>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</si>
  <si>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</si>
  <si>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</si>
  <si>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</si>
  <si>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</si>
  <si>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</si>
  <si>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</si>
  <si>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</si>
  <si>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</si>
  <si>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</si>
  <si>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</si>
  <si>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</si>
  <si>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</si>
  <si>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</si>
  <si>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</si>
  <si>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</si>
  <si>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</si>
  <si>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</si>
  <si>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</si>
  <si>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</si>
  <si>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</si>
  <si>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</si>
  <si>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</si>
  <si>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</si>
  <si>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</si>
  <si>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</si>
  <si>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</si>
  <si>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</si>
  <si>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</si>
  <si>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</si>
  <si>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</si>
  <si>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</si>
  <si>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</si>
  <si>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</si>
  <si>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</si>
  <si>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</si>
  <si>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</si>
  <si>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</si>
  <si>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</si>
  <si>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</si>
  <si>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</si>
  <si>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</si>
  <si>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</si>
  <si>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</si>
  <si>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</si>
  <si>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</si>
  <si>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</si>
  <si>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</si>
  <si>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</si>
  <si>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</si>
  <si>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</si>
  <si>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</si>
  <si>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</si>
  <si>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</si>
  <si>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</si>
  <si>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</si>
  <si>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</si>
  <si>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</si>
  <si>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</si>
  <si>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</si>
  <si>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</si>
  <si>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</si>
  <si>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</si>
  <si>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</si>
  <si>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</si>
  <si>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</si>
  <si>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</si>
  <si>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</si>
  <si>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</si>
  <si>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</si>
  <si>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</si>
  <si>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</si>
  <si>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</si>
  <si>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</si>
  <si>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</si>
  <si>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</si>
  <si>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</si>
  <si>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</si>
  <si>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</si>
  <si>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</si>
  <si>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</si>
  <si>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</si>
  <si>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</si>
  <si>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</si>
  <si>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</si>
  <si>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</si>
  <si>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</si>
  <si>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</si>
  <si>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</si>
  <si>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</si>
  <si>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</si>
  <si>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</si>
  <si>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</si>
  <si>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</si>
  <si>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</si>
  <si>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</si>
  <si>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</si>
  <si>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</si>
  <si>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</si>
  <si>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</si>
  <si>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</si>
  <si>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</si>
  <si>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</si>
  <si>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</si>
  <si>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</si>
  <si>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</si>
  <si>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</si>
  <si>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</si>
  <si>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</si>
  <si>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</si>
  <si>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</si>
  <si>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</si>
  <si>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</si>
  <si>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</si>
  <si>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</si>
  <si>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</si>
  <si>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</si>
  <si>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</si>
  <si>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</si>
  <si>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</si>
  <si>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</si>
  <si>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</si>
  <si>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</si>
  <si>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</si>
  <si>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</si>
  <si>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</si>
  <si>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</si>
  <si>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</si>
  <si>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</si>
  <si>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</si>
  <si>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</si>
  <si>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</si>
  <si>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</si>
  <si>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</si>
  <si>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</si>
  <si>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</si>
  <si>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</si>
  <si>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</si>
  <si>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</si>
  <si>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</si>
  <si>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</si>
  <si>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</si>
  <si>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</si>
  <si>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</si>
  <si>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</si>
  <si>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</si>
  <si>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</si>
  <si>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</si>
  <si>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</si>
  <si>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</si>
  <si>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</si>
  <si>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</si>
  <si>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</si>
  <si>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</si>
  <si>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</si>
  <si>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</si>
  <si>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</si>
  <si>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</si>
  <si>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</si>
  <si>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</si>
  <si>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</si>
  <si>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</si>
  <si>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</si>
  <si>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</si>
  <si>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</si>
  <si>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</si>
  <si>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</si>
  <si>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</si>
  <si>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</si>
  <si>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</si>
  <si>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</si>
  <si>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</si>
  <si>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</si>
  <si>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</si>
  <si>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</si>
  <si>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</si>
  <si>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</si>
  <si>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</si>
  <si>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</si>
  <si>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</si>
  <si>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</si>
  <si>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</si>
  <si>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</si>
  <si>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</si>
  <si>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</si>
  <si>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</si>
  <si>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</si>
  <si>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</si>
  <si>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</si>
  <si>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</si>
  <si>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</si>
  <si>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</si>
  <si>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</si>
  <si>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</si>
  <si>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</si>
  <si>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</si>
  <si>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</si>
  <si>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</si>
  <si>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</si>
  <si>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</si>
  <si>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</si>
  <si>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</si>
  <si>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</si>
  <si>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</si>
  <si>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</si>
  <si>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</si>
  <si>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</si>
  <si>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</si>
  <si>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</si>
  <si>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</si>
  <si>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</si>
  <si>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</si>
  <si>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</si>
  <si>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</si>
  <si>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</si>
  <si>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</si>
  <si>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</si>
  <si>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</si>
  <si>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</si>
  <si>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</si>
  <si>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</si>
  <si>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</si>
  <si>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</si>
  <si>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</si>
  <si>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</si>
  <si>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</si>
  <si>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</si>
  <si>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</si>
  <si>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</si>
  <si>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</si>
  <si>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</si>
  <si>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</si>
  <si>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</si>
  <si>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</si>
  <si>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</si>
  <si>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</si>
  <si>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</si>
  <si>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</si>
  <si>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</si>
  <si>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</si>
  <si>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</si>
  <si>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</si>
  <si>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</si>
  <si>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</si>
  <si>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</si>
  <si>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</si>
  <si>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</si>
  <si>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</si>
  <si>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</si>
  <si>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</si>
  <si>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</si>
  <si>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</si>
  <si>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</si>
  <si>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</si>
  <si>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</si>
  <si>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</si>
  <si>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</si>
  <si>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</si>
  <si>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</si>
  <si>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</si>
  <si>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</si>
  <si>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</si>
  <si>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</si>
  <si>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</si>
  <si>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</si>
  <si>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</si>
  <si>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</si>
  <si>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</si>
  <si>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</si>
  <si>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</si>
  <si>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</si>
  <si>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</si>
  <si>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</si>
  <si>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</si>
  <si>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</si>
  <si>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</si>
  <si>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</si>
  <si>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</si>
  <si>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</si>
  <si>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</si>
  <si>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</si>
  <si>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</si>
  <si>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</si>
  <si>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</si>
  <si>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</si>
  <si>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</si>
  <si>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</si>
  <si>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</si>
  <si>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</si>
  <si>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</si>
  <si>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</si>
  <si>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</si>
  <si>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</si>
  <si>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</si>
  <si>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</si>
  <si>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</si>
  <si>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</si>
  <si>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</si>
  <si>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</si>
  <si>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</si>
  <si>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</si>
  <si>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</si>
  <si>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</si>
  <si>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</si>
  <si>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</si>
  <si>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</si>
  <si>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</si>
  <si>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</si>
  <si>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</si>
  <si>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</si>
  <si>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</si>
  <si>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</si>
  <si>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</si>
  <si>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</si>
  <si>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</si>
  <si>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</si>
  <si>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</si>
  <si>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</si>
  <si>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</si>
  <si>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</si>
  <si>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</si>
  <si>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</si>
  <si>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</si>
  <si>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</si>
  <si>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</si>
  <si>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</si>
  <si>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</si>
  <si>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</si>
  <si>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</si>
  <si>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</si>
  <si>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</si>
  <si>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</si>
  <si>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</si>
  <si>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</si>
  <si>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</si>
  <si>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</si>
  <si>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</si>
  <si>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</si>
  <si>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</si>
  <si>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</si>
  <si>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</si>
  <si>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</si>
  <si>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</si>
  <si>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</si>
  <si>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</si>
  <si>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</si>
  <si>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</si>
  <si>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</si>
  <si>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</si>
  <si>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</si>
  <si>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</si>
  <si>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</si>
  <si>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</si>
  <si>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</si>
  <si>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</si>
  <si>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</si>
  <si>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</si>
  <si>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</si>
  <si>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</si>
  <si>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</si>
  <si>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</si>
  <si>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</si>
  <si>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</si>
  <si>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</si>
  <si>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</si>
  <si>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</si>
  <si>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</si>
  <si>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</si>
  <si>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</si>
  <si>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</si>
  <si>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</si>
  <si>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</si>
  <si>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</si>
  <si>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</si>
  <si>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</si>
  <si>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</si>
  <si>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</si>
  <si>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</si>
  <si>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</si>
  <si>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</si>
  <si>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</si>
  <si>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</si>
  <si>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</si>
  <si>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</si>
  <si>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</si>
  <si>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</si>
  <si>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</si>
  <si>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</si>
  <si>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</si>
  <si>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</si>
  <si>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</si>
  <si>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</si>
  <si>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</si>
  <si>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</si>
  <si>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</si>
  <si>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</si>
  <si>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</si>
  <si>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</si>
  <si>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</si>
  <si>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</si>
  <si>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</si>
  <si>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</si>
  <si>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</si>
  <si>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</si>
  <si>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</si>
  <si>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</si>
  <si>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</si>
  <si>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</si>
  <si>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</si>
  <si>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</si>
  <si>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</si>
  <si>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</si>
  <si>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</si>
  <si>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</si>
  <si>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</si>
  <si>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</si>
  <si>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</si>
  <si>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</si>
  <si>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</si>
  <si>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</si>
  <si>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</si>
  <si>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</si>
  <si>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</si>
  <si>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</si>
  <si>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</si>
  <si>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</si>
  <si>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</si>
  <si>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</si>
  <si>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</si>
  <si>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</si>
  <si>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</si>
  <si>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</si>
  <si>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</si>
  <si>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</si>
  <si>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</si>
  <si>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</si>
  <si>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</si>
  <si>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</si>
  <si>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</si>
  <si>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</si>
  <si>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</si>
  <si>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</si>
  <si>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</si>
  <si>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</si>
  <si>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</si>
  <si>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</si>
  <si>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</si>
  <si>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</si>
  <si>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</si>
  <si>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</si>
  <si>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</si>
  <si>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</si>
  <si>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</si>
  <si>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</si>
  <si>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</si>
  <si>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</si>
  <si>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</si>
  <si>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</si>
  <si>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</si>
  <si>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</si>
  <si>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</si>
  <si>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</si>
  <si>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</si>
  <si>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</si>
  <si>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</si>
  <si>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</si>
  <si>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</si>
  <si>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</si>
  <si>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</si>
  <si>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</si>
  <si>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</si>
  <si>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</si>
  <si>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</si>
  <si>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</si>
  <si>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</si>
  <si>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</si>
  <si>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</si>
  <si>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</si>
  <si>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</si>
  <si>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</si>
  <si>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</si>
  <si>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</si>
  <si>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</si>
  <si>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</si>
  <si>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</si>
  <si>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</si>
  <si>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</si>
  <si>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</si>
  <si>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</si>
  <si>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</si>
  <si>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</si>
  <si>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</si>
  <si>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</si>
  <si>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</si>
  <si>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</si>
  <si>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</si>
  <si>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</si>
  <si>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</si>
  <si>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</si>
  <si>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</si>
  <si>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</si>
  <si>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</si>
  <si>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</si>
  <si>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</si>
  <si>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</si>
  <si>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</si>
  <si>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</si>
  <si>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</si>
  <si>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</si>
  <si>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</si>
  <si>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</si>
  <si>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</si>
  <si>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</si>
  <si>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</si>
  <si>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</si>
  <si>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</si>
  <si>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</si>
  <si>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</si>
  <si>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</si>
  <si>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</si>
  <si>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</si>
  <si>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</si>
  <si>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</si>
  <si>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</si>
  <si>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</si>
  <si>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</si>
  <si>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</si>
  <si>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</si>
  <si>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</si>
  <si>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</si>
  <si>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</si>
  <si>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</si>
  <si>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</si>
  <si>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</si>
  <si>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</si>
  <si>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</si>
  <si>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</si>
  <si>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</si>
  <si>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</si>
  <si>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</si>
  <si>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</si>
  <si>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</si>
  <si>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</si>
  <si>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</si>
  <si>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</si>
  <si>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</si>
  <si>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</si>
  <si>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</si>
  <si>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</si>
  <si>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</si>
  <si>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</si>
  <si>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</si>
  <si>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</si>
  <si>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</si>
  <si>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</si>
  <si>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</si>
  <si>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</si>
  <si>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</si>
  <si>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</si>
  <si>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</si>
  <si>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</si>
  <si>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</si>
  <si>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</si>
  <si>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</si>
  <si>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</si>
  <si>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</si>
  <si>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</si>
  <si>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</si>
  <si>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</si>
  <si>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</si>
  <si>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</si>
  <si>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</si>
  <si>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</si>
  <si>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</si>
  <si>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</si>
  <si>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</si>
  <si>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</si>
  <si>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</si>
  <si>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</si>
  <si>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</si>
  <si>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</si>
  <si>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</si>
  <si>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</si>
  <si>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</si>
  <si>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</si>
  <si>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</si>
  <si>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</si>
  <si>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</si>
  <si>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</si>
  <si>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</si>
  <si>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</si>
  <si>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</si>
  <si>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</si>
  <si>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</si>
  <si>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</si>
  <si>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</si>
  <si>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</si>
  <si>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</si>
  <si>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</si>
  <si>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</si>
  <si>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</si>
  <si>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</si>
  <si>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</si>
  <si>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</si>
  <si>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</si>
  <si>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</si>
  <si>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</si>
  <si>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</si>
  <si>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</si>
  <si>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</si>
  <si>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</si>
  <si>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</si>
  <si>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</si>
  <si>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</si>
  <si>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</si>
  <si>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</si>
  <si>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</si>
  <si>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</si>
  <si>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</si>
  <si>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</si>
  <si>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</si>
  <si>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</si>
  <si>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</si>
  <si>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</si>
  <si>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</si>
  <si>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</si>
  <si>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</si>
  <si>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</si>
  <si>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</si>
  <si>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</si>
  <si>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</si>
  <si>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</si>
  <si>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</si>
  <si>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</si>
  <si>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</si>
  <si>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</si>
  <si>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</si>
  <si>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</si>
  <si>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</si>
  <si>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</si>
  <si>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</si>
  <si>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</si>
  <si>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</si>
  <si>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</si>
  <si>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</si>
  <si>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</si>
  <si>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</si>
  <si>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</si>
  <si>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</si>
  <si>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</si>
  <si>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</si>
  <si>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</si>
  <si>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</si>
  <si>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</si>
  <si>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</si>
  <si>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</si>
  <si>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</si>
  <si>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</si>
  <si>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</si>
  <si>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</si>
  <si>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</si>
  <si>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</si>
  <si>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</si>
  <si>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</si>
  <si>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</si>
  <si>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</si>
  <si>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</si>
  <si>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</si>
  <si>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</si>
  <si>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</si>
  <si>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</si>
  <si>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</si>
  <si>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</si>
  <si>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</si>
  <si>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</si>
  <si>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</si>
  <si>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</si>
  <si>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</si>
  <si>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</si>
  <si>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</si>
  <si>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</si>
  <si>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</si>
  <si>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</si>
  <si>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</si>
  <si>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</si>
  <si>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</si>
  <si>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</si>
  <si>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</si>
  <si>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</si>
  <si>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</si>
  <si>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</si>
  <si>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</si>
  <si>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</si>
  <si>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</si>
  <si>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</si>
  <si>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</si>
  <si>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</si>
  <si>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</si>
  <si>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</si>
  <si>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</si>
  <si>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</si>
  <si>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</si>
  <si>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</si>
  <si>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</si>
  <si>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</si>
  <si>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</si>
  <si>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</si>
  <si>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</si>
  <si>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</si>
  <si>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</si>
  <si>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</si>
  <si>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</si>
  <si>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</si>
  <si>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</si>
  <si>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</si>
  <si>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</si>
  <si>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</si>
  <si>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</si>
  <si>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</si>
  <si>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</si>
  <si>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</si>
  <si>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</si>
  <si>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</si>
  <si>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</si>
  <si>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</si>
  <si>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</si>
  <si>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</si>
  <si>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</si>
  <si>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</si>
  <si>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</si>
  <si>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</si>
  <si>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</si>
  <si>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</si>
  <si>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</si>
  <si>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</si>
  <si>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</si>
  <si>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</si>
  <si>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</si>
  <si>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</si>
  <si>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</si>
  <si>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</si>
  <si>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</si>
  <si>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</si>
  <si>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</si>
  <si>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</si>
  <si>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</si>
  <si>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</si>
  <si>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</si>
  <si>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</si>
  <si>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</si>
  <si>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</si>
  <si>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</si>
  <si>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</si>
  <si>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</si>
  <si>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</si>
  <si>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</si>
  <si>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</si>
  <si>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</si>
  <si>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</si>
  <si>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</si>
  <si>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</si>
  <si>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</si>
  <si>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</si>
  <si>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</si>
  <si>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</si>
  <si>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</si>
  <si>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</si>
  <si>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</si>
  <si>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</si>
  <si>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</si>
  <si>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</si>
  <si>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</si>
  <si>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</si>
  <si>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</si>
  <si>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</si>
  <si>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</si>
  <si>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</si>
  <si>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</si>
  <si>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</si>
  <si>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</si>
  <si>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</si>
  <si>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</si>
  <si>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</si>
  <si>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</si>
  <si>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</si>
  <si>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</si>
  <si>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</si>
  <si>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</si>
  <si>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</si>
  <si>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</si>
  <si>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</si>
  <si>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</si>
  <si>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</si>
  <si>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</si>
  <si>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</si>
  <si>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</si>
  <si>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</si>
  <si>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</si>
  <si>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</si>
  <si>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</si>
  <si>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</si>
  <si>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</si>
  <si>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</si>
  <si>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</si>
  <si>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</si>
  <si>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</si>
  <si>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</si>
  <si>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</si>
  <si>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</si>
  <si>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</si>
  <si>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</si>
  <si>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</si>
  <si>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</si>
  <si>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</si>
  <si>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</si>
  <si>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</si>
  <si>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</si>
  <si>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</si>
  <si>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</si>
  <si>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</si>
  <si>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</si>
  <si>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</si>
  <si>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</si>
  <si>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</si>
  <si>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</si>
  <si>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</si>
  <si>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</si>
  <si>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</si>
  <si>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</si>
  <si>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</si>
  <si>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</si>
  <si>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</si>
  <si>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</si>
  <si>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</si>
  <si>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</si>
  <si>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</si>
  <si>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</si>
  <si>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</si>
  <si>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</si>
  <si>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</si>
  <si>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</si>
  <si>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</si>
  <si>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</si>
  <si>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</si>
  <si>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</si>
  <si>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</si>
  <si>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</si>
  <si>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</si>
  <si>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</si>
  <si>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</si>
  <si>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</si>
  <si>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</si>
  <si>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</si>
  <si>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</si>
  <si>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</si>
  <si>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</si>
  <si>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</si>
  <si>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</si>
  <si>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</si>
  <si>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</si>
  <si>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</si>
  <si>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</si>
  <si>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</si>
  <si>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</si>
  <si>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</si>
  <si>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</si>
  <si>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</si>
  <si>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</si>
  <si>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</si>
  <si>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</si>
  <si>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</si>
  <si>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</si>
  <si>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</si>
  <si>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</si>
  <si>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</si>
  <si>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</si>
  <si>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</si>
  <si>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</si>
  <si>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</si>
  <si>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</si>
  <si>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</si>
  <si>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</si>
  <si>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</si>
  <si>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</si>
  <si>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</si>
  <si>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</si>
  <si>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</si>
  <si>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</si>
  <si>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</si>
  <si>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</si>
  <si>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</si>
  <si>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</si>
  <si>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</si>
  <si>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</si>
  <si>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</si>
  <si>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</si>
  <si>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</si>
  <si>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</si>
  <si>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</si>
  <si>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</si>
  <si>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</si>
  <si>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</si>
  <si>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</si>
  <si>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</si>
  <si>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</si>
  <si>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</si>
  <si>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</si>
  <si>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</si>
  <si>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</si>
  <si>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</si>
  <si>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</si>
  <si>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</si>
  <si>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</si>
  <si>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</si>
  <si>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</si>
  <si>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</si>
  <si>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</si>
  <si>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</si>
  <si>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</si>
  <si>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</si>
  <si>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</si>
  <si>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</si>
  <si>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</si>
  <si>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</si>
  <si>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</si>
  <si>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</si>
  <si>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</si>
  <si>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</si>
  <si>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</si>
  <si>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</si>
  <si>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</si>
  <si>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</si>
  <si>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</si>
  <si>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</si>
  <si>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</si>
  <si>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</si>
  <si>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</si>
  <si>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</si>
  <si>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</si>
  <si>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</si>
  <si>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</si>
  <si>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</si>
  <si>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</si>
  <si>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</si>
  <si>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</si>
  <si>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</si>
  <si>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</si>
  <si>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</si>
  <si>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</si>
  <si>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</si>
  <si>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</si>
  <si>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</si>
  <si>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</si>
  <si>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</si>
  <si>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</si>
  <si>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</si>
  <si>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</si>
  <si>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</si>
  <si>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</si>
  <si>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</si>
  <si>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</si>
  <si>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</si>
  <si>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</si>
  <si>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</si>
  <si>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</si>
  <si>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</si>
  <si>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</si>
  <si>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</si>
  <si>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</si>
  <si>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</si>
  <si>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</si>
  <si>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</si>
  <si>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</si>
  <si>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</si>
  <si>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</si>
  <si>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</si>
  <si>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</si>
  <si>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</si>
  <si>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</si>
  <si>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</si>
  <si>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</si>
  <si>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</si>
  <si>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</si>
  <si>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</si>
  <si>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</si>
  <si>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</si>
  <si>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</si>
  <si>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</si>
  <si>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</si>
  <si>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</si>
  <si>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</si>
  <si>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</si>
  <si>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</si>
  <si>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</si>
  <si>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</si>
  <si>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</si>
  <si>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</si>
  <si>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</si>
  <si>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</si>
  <si>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</si>
  <si>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</si>
  <si>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</si>
  <si>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</si>
  <si>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</si>
  <si>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</si>
  <si>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</si>
  <si>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</si>
  <si>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</si>
  <si>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</si>
  <si>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</si>
  <si>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</si>
  <si>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</si>
  <si>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</si>
  <si>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</si>
  <si>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</si>
  <si>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</si>
  <si>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</si>
  <si>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</si>
  <si>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</si>
  <si>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</si>
  <si>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</si>
  <si>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</si>
  <si>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</si>
  <si>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</si>
  <si>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</si>
  <si>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</si>
  <si>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</si>
  <si>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</si>
  <si>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</si>
  <si>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</si>
  <si>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</si>
  <si>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</si>
  <si>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</si>
  <si>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</si>
  <si>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</si>
  <si>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</si>
  <si>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</si>
  <si>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</si>
  <si>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</si>
  <si>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</si>
  <si>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</si>
  <si>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</si>
  <si>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</si>
  <si>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</si>
  <si>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</si>
  <si>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</si>
  <si>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</si>
  <si>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</si>
  <si>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</si>
  <si>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</si>
  <si>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</si>
  <si>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</si>
  <si>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</si>
  <si>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</si>
  <si>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</si>
  <si>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</si>
  <si>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</si>
  <si>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</si>
  <si>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</si>
  <si>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</si>
  <si>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</si>
  <si>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</si>
  <si>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</si>
  <si>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</si>
  <si>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</si>
  <si>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</si>
  <si>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</si>
  <si>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</si>
  <si>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</si>
  <si>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</si>
  <si>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</si>
  <si>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</si>
  <si>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</si>
  <si>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</si>
  <si>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</si>
  <si>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</si>
  <si>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</si>
  <si>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</si>
  <si>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</si>
  <si>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</si>
  <si>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</si>
  <si>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</si>
  <si>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</si>
  <si>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</si>
  <si>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</si>
  <si>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</si>
  <si>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</si>
  <si>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</si>
  <si>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</si>
  <si>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</si>
  <si>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</si>
  <si>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</si>
  <si>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</si>
  <si>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</si>
  <si>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</si>
  <si>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</si>
  <si>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</si>
  <si>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</si>
  <si>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</si>
  <si>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</si>
  <si>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</si>
  <si>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</si>
  <si>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</si>
  <si>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</si>
  <si>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</si>
  <si>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</si>
  <si>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</si>
  <si>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</si>
  <si>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</si>
  <si>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</si>
  <si>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</si>
  <si>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</si>
  <si>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</si>
  <si>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</si>
  <si>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</si>
  <si>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</si>
  <si>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</si>
  <si>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</si>
  <si>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</si>
  <si>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</si>
  <si>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</si>
  <si>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</si>
  <si>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</si>
  <si>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</si>
  <si>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</si>
  <si>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</si>
  <si>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</si>
  <si>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</si>
  <si>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</si>
  <si>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</si>
  <si>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</si>
  <si>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</si>
  <si>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</si>
  <si>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</si>
  <si>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</si>
  <si>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</si>
  <si>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</si>
  <si>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</si>
  <si>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</si>
  <si>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</si>
  <si>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</si>
  <si>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</si>
  <si>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</si>
  <si>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</si>
  <si>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</si>
  <si>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</si>
  <si>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</si>
  <si>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</si>
  <si>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</si>
  <si>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</si>
  <si>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</si>
  <si>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</si>
  <si>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</si>
  <si>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</si>
  <si>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</si>
  <si>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</si>
  <si>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</si>
  <si>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</si>
  <si>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</si>
  <si>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</si>
  <si>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</si>
  <si>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</si>
  <si>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</si>
  <si>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</si>
  <si>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</si>
  <si>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</si>
  <si>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</si>
  <si>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</si>
  <si>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</si>
  <si>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</si>
  <si>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</si>
  <si>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</si>
  <si>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</si>
  <si>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</si>
  <si>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</si>
  <si>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</si>
  <si>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</si>
  <si>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</si>
  <si>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</si>
  <si>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</si>
  <si>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</si>
  <si>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</si>
  <si>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</si>
  <si>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</si>
  <si>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</si>
  <si>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</si>
  <si>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</si>
  <si>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</si>
  <si>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</si>
  <si>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</si>
  <si>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</si>
  <si>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</si>
  <si>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</si>
  <si>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</si>
  <si>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</si>
  <si>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</si>
  <si>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</si>
  <si>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</si>
  <si>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</si>
  <si>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</si>
  <si>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</si>
  <si>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</si>
  <si>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</si>
  <si>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</si>
  <si>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</si>
  <si>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</si>
  <si>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</si>
  <si>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</si>
  <si>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</si>
  <si>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</si>
  <si>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</si>
  <si>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</si>
  <si>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</si>
  <si>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</si>
  <si>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</si>
  <si>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</si>
  <si>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</si>
  <si>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</si>
  <si>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</si>
  <si>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</si>
  <si>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</si>
  <si>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</si>
  <si>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</si>
  <si>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</si>
  <si>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</si>
  <si>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</si>
  <si>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</si>
  <si>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</si>
  <si>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</si>
  <si>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</si>
  <si>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</si>
  <si>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</si>
  <si>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</si>
  <si>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</si>
  <si>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</si>
  <si>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</si>
  <si>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</si>
  <si>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</si>
  <si>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</si>
  <si>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</si>
  <si>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</si>
  <si>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</si>
  <si>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</si>
  <si>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</si>
  <si>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</si>
  <si>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</si>
  <si>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</si>
  <si>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</si>
  <si>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</si>
  <si>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</si>
  <si>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</si>
  <si>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</si>
  <si>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</si>
  <si>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</si>
  <si>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</si>
  <si>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</si>
  <si>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</si>
  <si>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</si>
  <si>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</si>
  <si>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</si>
  <si>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</si>
  <si>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</si>
  <si>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</si>
  <si>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</si>
  <si>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</si>
  <si>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</si>
  <si>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</si>
  <si>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</si>
  <si>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</si>
  <si>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</si>
  <si>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</si>
  <si>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</si>
  <si>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</si>
  <si>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</si>
  <si>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</si>
  <si>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</si>
  <si>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</si>
  <si>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</si>
  <si>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</si>
  <si>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</si>
  <si>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</si>
  <si>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</si>
  <si>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</si>
  <si>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</si>
  <si>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</si>
  <si>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</si>
  <si>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</si>
  <si>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</si>
  <si>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</si>
  <si>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</si>
  <si>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</si>
  <si>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</si>
  <si>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</si>
  <si>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</si>
  <si>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</si>
  <si>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</si>
  <si>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</si>
  <si>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</si>
  <si>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</si>
  <si>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</si>
  <si>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</si>
  <si>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</si>
  <si>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</si>
  <si>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</si>
  <si>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</si>
  <si>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</si>
  <si>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</si>
  <si>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</si>
  <si>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</si>
  <si>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</si>
  <si>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</si>
  <si>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</si>
  <si>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</si>
  <si>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</si>
  <si>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</si>
  <si>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</si>
  <si>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</si>
  <si>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</si>
  <si>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</si>
  <si>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</si>
  <si>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</si>
  <si>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</si>
  <si>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</si>
  <si>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</si>
  <si>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</si>
  <si>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</si>
  <si>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</si>
  <si>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</si>
  <si>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</si>
  <si>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</si>
  <si>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</si>
  <si>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</si>
  <si>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</si>
  <si>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</si>
  <si>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</si>
  <si>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</si>
  <si>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</si>
  <si>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</si>
  <si>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</si>
  <si>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</si>
  <si>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</si>
  <si>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</si>
  <si>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</si>
  <si>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</si>
  <si>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</si>
  <si>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</si>
  <si>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</si>
  <si>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</si>
  <si>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</si>
  <si>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</si>
  <si>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</si>
  <si>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</si>
  <si>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</si>
  <si>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</si>
  <si>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</si>
  <si>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</si>
  <si>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</si>
  <si>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</si>
  <si>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</si>
  <si>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</si>
  <si>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</si>
  <si>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</si>
  <si>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</si>
  <si>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</si>
  <si>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</si>
  <si>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</si>
  <si>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</si>
  <si>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</si>
  <si>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</si>
  <si>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</si>
  <si>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</si>
  <si>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</si>
  <si>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</si>
  <si>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</si>
  <si>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</si>
  <si>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</si>
  <si>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</si>
  <si>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</si>
  <si>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</si>
  <si>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</si>
  <si>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</si>
  <si>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</si>
  <si>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</si>
  <si>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</si>
  <si>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</si>
  <si>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</si>
  <si>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</si>
  <si>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</si>
  <si>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</si>
  <si>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</si>
  <si>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</si>
  <si>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</si>
  <si>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</si>
  <si>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</si>
  <si>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</si>
  <si>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</si>
  <si>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</si>
  <si>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</si>
  <si>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</si>
  <si>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</si>
  <si>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</si>
  <si>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</si>
  <si>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</si>
  <si>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</si>
  <si>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</si>
  <si>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</si>
  <si>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</si>
  <si>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</si>
  <si>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</si>
  <si>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</si>
  <si>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</si>
  <si>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</si>
  <si>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</si>
  <si>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</si>
  <si>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</si>
  <si>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</si>
  <si>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</si>
  <si>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</si>
  <si>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</si>
  <si>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</si>
  <si>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</si>
  <si>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</si>
  <si>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</si>
  <si>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</si>
  <si>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</si>
  <si>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</si>
  <si>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</si>
  <si>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</si>
  <si>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</si>
  <si>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</si>
  <si>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</si>
  <si>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</si>
  <si>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</si>
  <si>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</si>
  <si>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</si>
  <si>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</si>
  <si>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</si>
  <si>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</si>
  <si>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</si>
  <si>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</si>
  <si>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</si>
  <si>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</si>
  <si>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</si>
  <si>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</si>
  <si>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</si>
  <si>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</si>
  <si>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</si>
  <si>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</si>
  <si>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</si>
  <si>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</si>
  <si>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</si>
  <si>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</si>
  <si>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</si>
  <si>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</si>
  <si>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</si>
  <si>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</si>
  <si>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</si>
  <si>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</si>
  <si>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</si>
  <si>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</si>
  <si>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</si>
  <si>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</si>
  <si>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</si>
  <si>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</si>
  <si>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</si>
  <si>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</si>
  <si>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</si>
  <si>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</si>
  <si>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</si>
  <si>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</si>
  <si>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</si>
  <si>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</si>
  <si>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</si>
  <si>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</si>
  <si>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</si>
  <si>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</si>
  <si>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</si>
  <si>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</si>
  <si>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</si>
  <si>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</si>
  <si>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</si>
  <si>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</si>
  <si>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</si>
  <si>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</si>
  <si>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</si>
  <si>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</si>
  <si>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</si>
  <si>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</si>
  <si>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</si>
  <si>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</si>
  <si>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</si>
  <si>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</si>
  <si>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</si>
  <si>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</si>
  <si>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</si>
  <si>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</si>
  <si>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</si>
  <si>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</si>
  <si>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</si>
  <si>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</si>
  <si>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</si>
  <si>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</si>
  <si>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</si>
  <si>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</si>
  <si>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</si>
  <si>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</si>
  <si>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</si>
  <si>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</si>
  <si>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</si>
  <si>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</si>
  <si>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</si>
  <si>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</si>
  <si>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</si>
  <si>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</si>
  <si>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</si>
  <si>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</si>
  <si>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</si>
  <si>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</si>
  <si>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</si>
  <si>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</si>
  <si>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</si>
  <si>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</si>
  <si>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</si>
  <si>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</si>
  <si>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</si>
  <si>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</si>
  <si>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</si>
  <si>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</si>
  <si>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</si>
  <si>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</si>
  <si>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</si>
  <si>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</si>
  <si>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</si>
  <si>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</si>
  <si>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</si>
  <si>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</si>
  <si>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</si>
  <si>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</si>
  <si>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</si>
  <si>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</si>
  <si>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</si>
  <si>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</si>
  <si>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</si>
  <si>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</si>
  <si>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</si>
  <si>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</si>
  <si>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</si>
  <si>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</si>
  <si>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</si>
  <si>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</si>
  <si>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</si>
  <si>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</si>
  <si>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</si>
  <si>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</si>
  <si>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</si>
  <si>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</si>
  <si>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</si>
  <si>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</si>
  <si>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</si>
  <si>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</si>
  <si>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</si>
  <si>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</si>
  <si>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</si>
  <si>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</si>
  <si>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</si>
  <si>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</si>
  <si>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</si>
  <si>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</si>
  <si>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</si>
  <si>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</si>
  <si>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</si>
  <si>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</si>
  <si>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</si>
  <si>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</si>
  <si>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</si>
  <si>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</si>
  <si>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</si>
  <si>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</si>
  <si>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</si>
  <si>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</si>
  <si>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</si>
  <si>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</si>
  <si>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</si>
  <si>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</si>
  <si>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</si>
  <si>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</si>
  <si>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</si>
  <si>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</si>
  <si>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</si>
  <si>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</si>
  <si>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</si>
  <si>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</si>
  <si>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</si>
  <si>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</si>
  <si>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</si>
  <si>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</si>
  <si>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</si>
  <si>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</si>
  <si>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</si>
  <si>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</si>
  <si>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</si>
  <si>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</si>
  <si>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</si>
  <si>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</si>
  <si>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</si>
  <si>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</si>
  <si>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</si>
  <si>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</si>
  <si>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</si>
  <si>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</si>
  <si>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</si>
  <si>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</si>
  <si>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</si>
  <si>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</si>
  <si>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</si>
  <si>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</si>
  <si>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</si>
  <si>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</si>
  <si>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</si>
  <si>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</si>
  <si>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</si>
  <si>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</si>
  <si>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</si>
  <si>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</si>
  <si>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</si>
  <si>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</si>
  <si>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</si>
  <si>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</si>
  <si>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</si>
  <si>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</si>
  <si>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</si>
  <si>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</si>
  <si>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</si>
  <si>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</si>
  <si>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</si>
  <si>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</si>
  <si>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</si>
  <si>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</si>
  <si>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</si>
  <si>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</si>
  <si>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</si>
  <si>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</si>
  <si>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</si>
  <si>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</si>
  <si>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</si>
  <si>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</si>
  <si>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</si>
  <si>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</si>
  <si>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</si>
  <si>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</si>
  <si>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</si>
  <si>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</si>
  <si>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</si>
  <si>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</si>
  <si>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</si>
  <si>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</si>
  <si>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</si>
  <si>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</si>
  <si>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</si>
  <si>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</si>
  <si>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</si>
  <si>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</si>
  <si>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</si>
  <si>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</si>
  <si>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</si>
  <si>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</si>
  <si>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</si>
  <si>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</si>
  <si>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</si>
  <si>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</si>
  <si>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</si>
  <si>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</si>
  <si>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</si>
  <si>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</si>
  <si>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</si>
  <si>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</si>
  <si>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</si>
  <si>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</si>
  <si>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</si>
  <si>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</si>
  <si>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</si>
  <si>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</si>
  <si>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</si>
  <si>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</si>
  <si>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</si>
  <si>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</si>
  <si>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</si>
  <si>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</si>
  <si>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</si>
  <si>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</si>
  <si>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</si>
  <si>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</si>
  <si>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</si>
  <si>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</si>
  <si>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</si>
  <si>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</si>
  <si>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</si>
  <si>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</si>
  <si>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</si>
  <si>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</si>
  <si>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</si>
  <si>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</si>
  <si>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</si>
  <si>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</si>
  <si>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</si>
  <si>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</si>
  <si>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</si>
  <si>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</si>
  <si>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</si>
  <si>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</si>
  <si>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</si>
  <si>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</si>
  <si>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</si>
  <si>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</si>
  <si>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</si>
  <si>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</si>
  <si>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</si>
  <si>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</si>
  <si>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</si>
  <si>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</si>
  <si>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</si>
  <si>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</si>
  <si>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</si>
  <si>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</si>
  <si>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</si>
  <si>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</si>
  <si>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</si>
  <si>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</si>
  <si>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</si>
  <si>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</si>
  <si>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</si>
  <si>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</si>
  <si>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</si>
  <si>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</si>
  <si>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</si>
  <si>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</si>
  <si>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</si>
  <si>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</si>
  <si>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</si>
  <si>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</si>
  <si>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</si>
  <si>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</si>
  <si>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</si>
  <si>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</si>
  <si>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</si>
  <si>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</si>
  <si>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</si>
  <si>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</si>
  <si>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</si>
  <si>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</si>
  <si>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</si>
  <si>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</si>
  <si>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</si>
  <si>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</si>
  <si>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</si>
  <si>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</si>
  <si>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</si>
  <si>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</si>
  <si>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</si>
  <si>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</si>
  <si>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</si>
  <si>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</si>
  <si>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</si>
  <si>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</si>
  <si>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</si>
  <si>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</si>
  <si>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</si>
  <si>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</si>
  <si>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</si>
  <si>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</si>
  <si>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</si>
  <si>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</si>
  <si>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</si>
  <si>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</si>
  <si>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</si>
  <si>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</si>
  <si>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</si>
  <si>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</si>
  <si>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</si>
  <si>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</si>
  <si>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</si>
  <si>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</si>
  <si>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</si>
  <si>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</si>
  <si>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</si>
  <si>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</si>
  <si>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</si>
  <si>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</si>
  <si>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</si>
  <si>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</si>
  <si>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</si>
  <si>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</si>
  <si>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</si>
  <si>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</si>
  <si>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</si>
  <si>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</si>
  <si>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</si>
  <si>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</si>
  <si>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</si>
  <si>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</si>
  <si>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</si>
  <si>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</si>
  <si>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</si>
  <si>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</si>
  <si>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</si>
  <si>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</si>
  <si>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</si>
  <si>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</si>
  <si>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</si>
  <si>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</si>
  <si>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</si>
  <si>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</si>
  <si>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</si>
  <si>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</si>
  <si>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</si>
  <si>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</si>
  <si>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</si>
  <si>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</si>
  <si>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</si>
  <si>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</si>
  <si>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</si>
  <si>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</si>
  <si>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</si>
  <si>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</si>
  <si>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</si>
  <si>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</si>
  <si>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</si>
  <si>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</si>
  <si>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</si>
  <si>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</si>
  <si>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</si>
  <si>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</si>
  <si>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</si>
  <si>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</si>
  <si>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</si>
  <si>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</si>
  <si>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</si>
  <si>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</si>
  <si>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</si>
  <si>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</si>
  <si>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</si>
  <si>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</si>
  <si>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</si>
  <si>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</si>
  <si>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</si>
  <si>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</si>
  <si>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</si>
  <si>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</si>
  <si>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</si>
  <si>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</si>
  <si>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</si>
  <si>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</si>
  <si>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</si>
  <si>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</si>
  <si>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</si>
  <si>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</si>
  <si>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</si>
  <si>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</si>
  <si>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</si>
  <si>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</si>
  <si>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</si>
  <si>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</si>
  <si>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</si>
  <si>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</si>
  <si>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</si>
  <si>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</si>
  <si>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</si>
  <si>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</si>
  <si>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</si>
  <si>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</si>
  <si>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</si>
  <si>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</si>
  <si>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</si>
  <si>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</si>
  <si>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</si>
  <si>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</si>
  <si>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</si>
  <si>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</si>
  <si>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</si>
  <si>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</si>
  <si>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</si>
  <si>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</si>
  <si>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</si>
  <si>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</si>
  <si>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</si>
  <si>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</si>
  <si>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</si>
  <si>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</si>
  <si>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</si>
  <si>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</si>
  <si>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</si>
  <si>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</si>
  <si>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</si>
  <si>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</si>
  <si>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</si>
  <si>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</si>
  <si>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</si>
  <si>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</si>
  <si>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</si>
  <si>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</si>
  <si>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</si>
  <si>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</si>
  <si>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</si>
  <si>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</si>
  <si>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</si>
  <si>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</si>
  <si>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</si>
  <si>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</si>
  <si>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</si>
  <si>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</si>
  <si>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</si>
  <si>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</si>
  <si>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</si>
  <si>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</si>
  <si>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</si>
  <si>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</si>
  <si>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</si>
  <si>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</si>
  <si>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</si>
  <si>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</si>
  <si>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</si>
  <si>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</si>
  <si>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</si>
  <si>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</si>
  <si>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</si>
  <si>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</si>
  <si>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</si>
  <si>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</si>
  <si>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</si>
  <si>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</si>
  <si>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</si>
  <si>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</si>
  <si>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</si>
  <si>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</si>
  <si>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</si>
  <si>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</si>
  <si>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</si>
  <si>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</si>
  <si>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</si>
  <si>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</si>
  <si>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</si>
  <si>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</si>
  <si>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</si>
  <si>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</si>
  <si>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</si>
  <si>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</si>
  <si>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</si>
  <si>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</si>
  <si>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</si>
  <si>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</si>
  <si>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</si>
  <si>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</si>
  <si>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</si>
  <si>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</si>
  <si>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</si>
  <si>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</si>
  <si>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</si>
  <si>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</si>
  <si>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</si>
  <si>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</si>
  <si>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</si>
  <si>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</si>
  <si>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</si>
  <si>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</si>
  <si>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</si>
  <si>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</si>
  <si>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</si>
  <si>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</si>
  <si>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</si>
  <si>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</si>
  <si>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</si>
  <si>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</si>
  <si>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</si>
  <si>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</si>
  <si>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</si>
  <si>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</si>
  <si>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</si>
  <si>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</si>
  <si>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</si>
  <si>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</si>
  <si>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</si>
  <si>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</si>
  <si>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</si>
  <si>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</si>
  <si>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</si>
  <si>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</si>
  <si>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</si>
  <si>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</si>
  <si>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</si>
  <si>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</si>
  <si>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</si>
  <si>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</si>
  <si>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</si>
  <si>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</si>
  <si>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</si>
  <si>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</si>
  <si>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</si>
  <si>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</si>
  <si>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</si>
  <si>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</si>
  <si>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</si>
  <si>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</si>
  <si>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</si>
  <si>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</si>
  <si>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</si>
  <si>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</si>
  <si>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</si>
  <si>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</si>
  <si>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</si>
  <si>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</si>
  <si>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</si>
  <si>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</si>
  <si>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</si>
  <si>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</si>
  <si>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</si>
  <si>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</si>
  <si>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</si>
  <si>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</si>
  <si>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</si>
  <si>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</si>
  <si>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</si>
  <si>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</si>
  <si>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</si>
  <si>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</si>
  <si>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</si>
  <si>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</si>
  <si>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</si>
  <si>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</si>
  <si>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</si>
  <si>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</si>
  <si>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</si>
  <si>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</si>
  <si>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</si>
  <si>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</si>
  <si>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</si>
  <si>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</si>
  <si>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</si>
  <si>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</si>
  <si>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</si>
  <si>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</si>
  <si>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</si>
  <si>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</si>
  <si>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</si>
  <si>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</si>
  <si>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</si>
  <si>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</si>
  <si>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</si>
  <si>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</si>
  <si>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</si>
  <si>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</si>
  <si>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</si>
  <si>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</si>
  <si>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</si>
  <si>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</si>
  <si>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</si>
  <si>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</si>
  <si>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</si>
  <si>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</si>
  <si>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</si>
  <si>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</si>
  <si>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</si>
  <si>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</si>
  <si>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</si>
  <si>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</si>
  <si>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</si>
  <si>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</si>
  <si>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</si>
  <si>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</si>
  <si>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</si>
  <si>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</si>
  <si>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</si>
  <si>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</si>
  <si>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</si>
  <si>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</si>
  <si>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</si>
  <si>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</si>
  <si>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</si>
  <si>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</si>
  <si>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</si>
  <si>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</si>
  <si>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</si>
  <si>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</si>
  <si>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</si>
  <si>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</si>
  <si>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</si>
  <si>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</si>
  <si>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</si>
  <si>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</si>
  <si>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</si>
  <si>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</si>
  <si>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</si>
  <si>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</si>
  <si>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</si>
  <si>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</si>
  <si>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</si>
  <si>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</si>
  <si>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</si>
  <si>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</si>
  <si>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</si>
  <si>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</si>
  <si>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</si>
  <si>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</si>
  <si>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</si>
  <si>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</si>
  <si>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</si>
  <si>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</si>
  <si>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</si>
  <si>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</si>
  <si>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</si>
  <si>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</si>
  <si>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</si>
  <si>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</si>
  <si>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</si>
  <si>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</si>
  <si>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</si>
  <si>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</si>
  <si>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</si>
  <si>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</si>
  <si>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</si>
  <si>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</si>
  <si>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</si>
  <si>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</si>
  <si>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</si>
  <si>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</si>
  <si>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</si>
  <si>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</si>
  <si>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</si>
  <si>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</si>
  <si>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</si>
  <si>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</si>
  <si>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</si>
  <si>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</si>
  <si>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</si>
  <si>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</si>
  <si>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</si>
  <si>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</si>
  <si>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</si>
  <si>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</si>
  <si>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</si>
  <si>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</si>
  <si>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</si>
  <si>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</si>
  <si>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</si>
  <si>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</si>
  <si>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</si>
  <si>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</si>
  <si>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</si>
  <si>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</si>
  <si>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</si>
  <si>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</si>
  <si>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</si>
  <si>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</si>
  <si>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</si>
  <si>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</si>
  <si>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</si>
  <si>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</si>
  <si>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</si>
  <si>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</si>
  <si>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</si>
  <si>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</si>
  <si>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</si>
  <si>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</si>
  <si>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</si>
  <si>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</si>
  <si>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</si>
  <si>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</si>
  <si>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</si>
  <si>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</si>
  <si>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</si>
  <si>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</si>
  <si>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</si>
  <si>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</si>
  <si>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</si>
  <si>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</si>
  <si>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</si>
  <si>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</si>
  <si>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</si>
  <si>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</si>
  <si>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</si>
  <si>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</si>
  <si>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</si>
  <si>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</si>
  <si>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</si>
  <si>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</si>
  <si>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</si>
  <si>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</si>
  <si>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</si>
  <si>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</si>
  <si>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</si>
  <si>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</si>
  <si>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</si>
  <si>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</si>
  <si>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</si>
  <si>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</si>
  <si>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</si>
  <si>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</si>
  <si>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</si>
  <si>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</si>
  <si>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</si>
  <si>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</si>
  <si>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</si>
  <si>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</si>
  <si>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</si>
  <si>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</si>
  <si>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</si>
  <si>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</si>
  <si>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</si>
  <si>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</si>
  <si>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</si>
  <si>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</si>
  <si>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</si>
  <si>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</si>
  <si>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</si>
  <si>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</si>
  <si>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</si>
  <si>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</si>
  <si>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</si>
  <si>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</si>
  <si>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</si>
  <si>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</si>
  <si>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</si>
  <si>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</si>
  <si>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</si>
  <si>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</si>
  <si>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</si>
  <si>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</si>
  <si>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</si>
  <si>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</si>
  <si>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</si>
  <si>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</si>
  <si>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</si>
  <si>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</si>
  <si>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</si>
  <si>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</si>
  <si>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</si>
  <si>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</si>
  <si>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</si>
  <si>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</si>
  <si>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</si>
  <si>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</si>
  <si>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</si>
  <si>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</si>
  <si>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</si>
  <si>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</si>
  <si>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</si>
  <si>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</si>
  <si>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</si>
  <si>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</si>
  <si>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</si>
  <si>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</si>
  <si>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</si>
  <si>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</si>
  <si>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</si>
  <si>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</si>
  <si>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</si>
  <si>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</si>
  <si>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</si>
  <si>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</si>
  <si>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</si>
  <si>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</si>
  <si>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</si>
  <si>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</si>
  <si>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</si>
  <si>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</si>
  <si>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</si>
  <si>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</si>
  <si>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</si>
  <si>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</si>
  <si>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</si>
  <si>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</si>
  <si>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</si>
  <si>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</si>
  <si>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</si>
  <si>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</si>
  <si>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</si>
  <si>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</si>
  <si>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</si>
  <si>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</si>
  <si>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</si>
  <si>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</si>
  <si>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</si>
  <si>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</si>
  <si>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</si>
  <si>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</si>
  <si>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</si>
  <si>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</si>
  <si>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</si>
  <si>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</si>
  <si>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</si>
  <si>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</si>
  <si>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</si>
  <si>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</si>
  <si>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</si>
  <si>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</si>
  <si>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</si>
  <si>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</si>
  <si>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</si>
  <si>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</si>
  <si>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</si>
  <si>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</si>
  <si>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</si>
  <si>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</si>
  <si>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</si>
  <si>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</si>
  <si>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</si>
  <si>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</si>
  <si>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</si>
  <si>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</si>
  <si>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</si>
  <si>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</si>
  <si>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</si>
  <si>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</si>
  <si>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</si>
  <si>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</si>
  <si>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</si>
  <si>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</si>
  <si>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</si>
  <si>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</si>
  <si>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</si>
  <si>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</si>
  <si>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</si>
  <si>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</si>
  <si>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</si>
  <si>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</si>
  <si>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</si>
  <si>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</si>
  <si>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</si>
  <si>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</si>
  <si>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</si>
  <si>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</si>
  <si>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</si>
  <si>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</si>
  <si>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</si>
  <si>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</si>
  <si>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</si>
  <si>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</si>
  <si>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</si>
  <si>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</si>
  <si>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</si>
  <si>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</si>
  <si>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</si>
  <si>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</si>
  <si>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</si>
  <si>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</si>
  <si>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</si>
  <si>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</si>
  <si>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</si>
  <si>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</si>
  <si>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</si>
  <si>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</si>
  <si>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</si>
  <si>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</si>
  <si>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</si>
  <si>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</si>
  <si>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</si>
  <si>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</si>
  <si>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</si>
  <si>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</si>
  <si>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</si>
  <si>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</si>
  <si>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</si>
  <si>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</si>
  <si>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</si>
  <si>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</si>
  <si>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</si>
  <si>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</si>
  <si>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</si>
  <si>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</si>
  <si>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</si>
  <si>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</si>
  <si>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</si>
  <si>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</si>
  <si>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</si>
  <si>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</si>
  <si>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</si>
  <si>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</si>
  <si>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</si>
  <si>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</si>
  <si>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</si>
  <si>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</si>
  <si>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</si>
  <si>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</si>
  <si>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</si>
  <si>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</si>
  <si>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</si>
  <si>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</si>
  <si>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</si>
  <si>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</si>
  <si>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</si>
  <si>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</si>
  <si>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</si>
  <si>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</si>
  <si>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</si>
  <si>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</si>
  <si>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</si>
  <si>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</si>
  <si>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</si>
  <si>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</si>
  <si>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</si>
  <si>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</si>
  <si>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</si>
  <si>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</si>
  <si>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</si>
  <si>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</si>
  <si>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</si>
  <si>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</si>
  <si>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</si>
  <si>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</si>
  <si>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</si>
  <si>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</si>
  <si>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</si>
  <si>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</si>
  <si>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</si>
  <si>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</si>
  <si>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</si>
  <si>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</si>
  <si>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</si>
  <si>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</si>
  <si>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</si>
  <si>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</si>
  <si>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</si>
  <si>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</si>
  <si>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</si>
  <si>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</si>
  <si>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</si>
  <si>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</si>
  <si>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</si>
  <si>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</si>
  <si>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</si>
  <si>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</si>
  <si>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</si>
  <si>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</si>
  <si>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</si>
  <si>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</si>
  <si>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</si>
  <si>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</si>
  <si>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</si>
  <si>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</si>
  <si>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</si>
  <si>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</si>
  <si>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</si>
  <si>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</si>
  <si>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</si>
  <si>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</si>
  <si>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</si>
  <si>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</si>
  <si>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</si>
  <si>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</si>
  <si>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</si>
  <si>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</si>
  <si>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</si>
  <si>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</si>
  <si>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</si>
  <si>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</si>
  <si>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</si>
  <si>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</si>
  <si>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</si>
  <si>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</si>
  <si>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</si>
  <si>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</si>
  <si>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</si>
  <si>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</si>
  <si>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</si>
  <si>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</si>
  <si>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</si>
  <si>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</si>
  <si>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</si>
  <si>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</si>
  <si>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</si>
  <si>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</si>
  <si>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</si>
  <si>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</si>
  <si>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</si>
  <si>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</si>
  <si>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</si>
  <si>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</si>
  <si>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</si>
  <si>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</si>
  <si>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</si>
  <si>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</si>
  <si>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</si>
  <si>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</si>
  <si>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</si>
  <si>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</si>
  <si>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</si>
  <si>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</si>
  <si>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</si>
  <si>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</si>
  <si>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</si>
  <si>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</si>
  <si>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</si>
  <si>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</si>
  <si>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</si>
  <si>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</si>
  <si>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</si>
  <si>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</si>
  <si>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</si>
  <si>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</si>
  <si>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</si>
  <si>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</si>
  <si>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</si>
  <si>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</si>
  <si>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</si>
  <si>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</si>
  <si>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</si>
  <si>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</si>
  <si>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</si>
  <si>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</si>
  <si>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</si>
  <si>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</si>
  <si>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</si>
  <si>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</si>
  <si>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</si>
  <si>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</si>
  <si>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</si>
  <si>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</si>
  <si>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</si>
  <si>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</si>
  <si>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</si>
  <si>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</si>
  <si>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</si>
  <si>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</si>
  <si>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</si>
  <si>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</si>
  <si>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</si>
  <si>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</si>
  <si>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</si>
  <si>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</si>
  <si>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</si>
  <si>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</si>
  <si>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</si>
  <si>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</si>
  <si>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</si>
  <si>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</si>
  <si>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</si>
  <si>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</si>
  <si>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</si>
  <si>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</si>
  <si>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</si>
  <si>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</si>
  <si>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</si>
  <si>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</si>
  <si>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</si>
  <si>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</si>
  <si>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</si>
  <si>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</si>
  <si>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</si>
  <si>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</si>
  <si>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</si>
  <si>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</si>
  <si>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</si>
  <si>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</si>
  <si>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</si>
  <si>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</si>
  <si>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</si>
  <si>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</si>
  <si>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</si>
  <si>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</si>
  <si>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</si>
  <si>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</si>
  <si>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</si>
  <si>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</si>
  <si>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</si>
  <si>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</si>
  <si>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</si>
  <si>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</si>
  <si>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</si>
  <si>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</si>
  <si>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</si>
  <si>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</si>
  <si>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</si>
  <si>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</si>
  <si>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</si>
  <si>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</si>
  <si>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</si>
  <si>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</si>
  <si>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</si>
  <si>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</si>
  <si>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</si>
  <si>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</si>
  <si>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</si>
  <si>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</si>
  <si>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</si>
  <si>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</si>
  <si>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</si>
  <si>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</si>
  <si>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</si>
  <si>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</si>
  <si>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</si>
  <si>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</si>
  <si>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</si>
  <si>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</si>
  <si>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</si>
  <si>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</si>
  <si>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</si>
  <si>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</si>
  <si>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</si>
  <si>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</si>
  <si>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</si>
  <si>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</si>
  <si>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</si>
  <si>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</si>
  <si>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</si>
  <si>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</si>
  <si>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</si>
  <si>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</si>
  <si>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</si>
  <si>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</si>
  <si>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</si>
  <si>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</si>
  <si>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</si>
  <si>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</si>
  <si>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</si>
  <si>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</si>
  <si>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</si>
  <si>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</si>
  <si>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</si>
  <si>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</si>
  <si>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</si>
  <si>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</si>
  <si>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</si>
  <si>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</si>
  <si>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</si>
  <si>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</si>
  <si>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</si>
  <si>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</si>
  <si>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</si>
  <si>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</si>
  <si>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</si>
  <si>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</si>
  <si>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</si>
  <si>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</si>
  <si>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</si>
  <si>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</si>
  <si>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</si>
  <si>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</si>
  <si>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</si>
  <si>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</si>
  <si>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</si>
  <si>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</si>
  <si>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</si>
  <si>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</si>
  <si>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</si>
  <si>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</si>
  <si>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</si>
  <si>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</si>
  <si>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</si>
  <si>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</si>
  <si>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</si>
  <si>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</si>
  <si>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</si>
  <si>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</si>
  <si>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</si>
  <si>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</si>
  <si>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</si>
  <si>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</si>
  <si>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</si>
  <si>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</si>
  <si>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</si>
  <si>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</si>
  <si>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</si>
  <si>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</si>
  <si>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</si>
  <si>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</si>
  <si>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</si>
  <si>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</si>
  <si>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</si>
  <si>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</si>
  <si>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</si>
  <si>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</si>
  <si>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</si>
  <si>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</si>
  <si>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</si>
  <si>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</si>
  <si>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</si>
  <si>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</si>
  <si>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</si>
  <si>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</si>
  <si>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</si>
  <si>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</si>
  <si>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</si>
  <si>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</si>
  <si>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</si>
  <si>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</si>
  <si>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</si>
  <si>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</si>
  <si>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</si>
  <si>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</si>
  <si>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</si>
  <si>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</si>
  <si>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</si>
  <si>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</si>
  <si>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</si>
  <si>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</si>
  <si>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</si>
  <si>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</si>
  <si>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</si>
  <si>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</si>
  <si>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</si>
  <si>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</si>
  <si>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</si>
  <si>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</si>
  <si>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</si>
  <si>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</si>
  <si>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</si>
  <si>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</si>
  <si>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</si>
  <si>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</si>
  <si>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</si>
  <si>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</si>
  <si>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</si>
  <si>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</si>
  <si>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</si>
  <si>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</si>
  <si>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</si>
  <si>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</si>
  <si>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</si>
  <si>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</si>
  <si>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</si>
  <si>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</si>
  <si>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</si>
  <si>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</si>
  <si>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</si>
  <si>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</si>
  <si>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</si>
  <si>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</si>
  <si>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</si>
  <si>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</si>
  <si>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</si>
  <si>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</si>
  <si>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</si>
  <si>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</si>
  <si>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</si>
  <si>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</si>
  <si>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</si>
  <si>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</si>
  <si>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</si>
  <si>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</si>
  <si>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</si>
  <si>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</si>
  <si>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</si>
  <si>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</si>
  <si>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</si>
  <si>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</si>
  <si>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</si>
  <si>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</si>
  <si>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</si>
  <si>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</si>
  <si>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</si>
  <si>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</si>
  <si>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</si>
  <si>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</si>
  <si>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</si>
  <si>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</si>
  <si>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</si>
  <si>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</si>
  <si>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</si>
  <si>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</si>
  <si>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</si>
  <si>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</si>
  <si>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</si>
  <si>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</si>
  <si>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</si>
  <si>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</si>
  <si>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</si>
  <si>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</si>
  <si>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</si>
  <si>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</si>
  <si>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</si>
  <si>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</si>
  <si>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</si>
  <si>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</si>
  <si>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</si>
  <si>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</si>
  <si>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</si>
  <si>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</si>
  <si>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</si>
  <si>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</si>
  <si>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</si>
  <si>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</si>
  <si>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</si>
  <si>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</si>
  <si>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</si>
  <si>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</si>
  <si>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</si>
  <si>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</si>
  <si>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</si>
  <si>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</si>
  <si>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</si>
  <si>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</si>
  <si>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</si>
  <si>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</si>
  <si>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</si>
  <si>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</si>
  <si>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</si>
  <si>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</si>
  <si>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</si>
  <si>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</si>
  <si>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</si>
  <si>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</si>
  <si>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</si>
  <si>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</si>
  <si>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</si>
  <si>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</si>
  <si>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</si>
  <si>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</si>
  <si>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</si>
  <si>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</si>
  <si>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</si>
  <si>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</si>
  <si>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</si>
  <si>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</si>
  <si>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</si>
  <si>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</si>
  <si>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</si>
  <si>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</si>
  <si>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</si>
  <si>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</si>
  <si>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</si>
  <si>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</si>
  <si>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</si>
  <si>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</si>
  <si>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</si>
  <si>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</si>
  <si>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</si>
  <si>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</si>
  <si>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</si>
  <si>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</si>
  <si>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</si>
  <si>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</si>
  <si>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</si>
  <si>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</si>
  <si>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</si>
  <si>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</si>
  <si>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</si>
  <si>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</si>
  <si>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</si>
  <si>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</si>
  <si>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</si>
  <si>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</si>
  <si>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</si>
  <si>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</si>
  <si>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</si>
  <si>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</si>
  <si>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</si>
  <si>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</si>
  <si>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</si>
  <si>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</si>
  <si>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</si>
  <si>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</si>
  <si>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</si>
  <si>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</si>
  <si>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</si>
  <si>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</si>
  <si>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</si>
  <si>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</si>
  <si>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</si>
  <si>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</si>
  <si>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</si>
  <si>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</si>
  <si>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</si>
  <si>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</si>
  <si>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</si>
  <si>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</si>
  <si>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</si>
  <si>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</si>
  <si>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</si>
  <si>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</si>
  <si>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</si>
  <si>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</si>
  <si>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</si>
  <si>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</si>
  <si>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</si>
  <si>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</si>
  <si>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</si>
  <si>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</si>
  <si>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</si>
  <si>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</si>
  <si>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</si>
  <si>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</si>
  <si>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</si>
  <si>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</si>
  <si>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</si>
  <si>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</si>
  <si>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</si>
  <si>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</si>
  <si>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</si>
  <si>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</si>
  <si>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</si>
  <si>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</si>
  <si>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</si>
  <si>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</si>
  <si>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</si>
  <si>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</si>
  <si>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</si>
  <si>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</si>
  <si>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</si>
  <si>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</si>
  <si>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</si>
  <si>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</si>
  <si>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</si>
  <si>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</si>
  <si>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</si>
  <si>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</si>
  <si>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</si>
  <si>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</si>
  <si>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</si>
  <si>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</si>
  <si>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</si>
  <si>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</si>
  <si>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</si>
  <si>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</si>
  <si>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</si>
  <si>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</si>
  <si>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</si>
  <si>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</si>
  <si>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</si>
  <si>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</si>
  <si>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</si>
  <si>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</si>
  <si>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</si>
  <si>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</si>
  <si>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</si>
  <si>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</si>
  <si>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</si>
  <si>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</si>
  <si>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</si>
  <si>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</si>
  <si>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</si>
  <si>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</si>
  <si>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</si>
  <si>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</si>
  <si>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</si>
  <si>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</si>
  <si>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</si>
  <si>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</si>
  <si>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</si>
  <si>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</si>
  <si>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</si>
  <si>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</si>
  <si>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</si>
  <si>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</si>
  <si>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</si>
  <si>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</si>
  <si>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</si>
  <si>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</si>
  <si>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</si>
  <si>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</si>
  <si>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</si>
  <si>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</si>
  <si>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</si>
  <si>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</si>
  <si>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</si>
  <si>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</si>
  <si>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</si>
  <si>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</si>
  <si>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</si>
  <si>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</si>
  <si>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</si>
  <si>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</si>
  <si>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</si>
  <si>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</si>
  <si>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</si>
  <si>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</si>
  <si>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</si>
  <si>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</si>
  <si>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</si>
  <si>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</si>
  <si>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</si>
  <si>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</si>
  <si>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</si>
  <si>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</si>
  <si>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</si>
  <si>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</si>
  <si>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</si>
  <si>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</si>
  <si>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</si>
  <si>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</si>
  <si>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</si>
  <si>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</si>
  <si>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</si>
  <si>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</si>
  <si>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</si>
  <si>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</si>
  <si>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</si>
  <si>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</si>
  <si>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</si>
  <si>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</si>
  <si>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</si>
  <si>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</si>
  <si>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</si>
  <si>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</si>
  <si>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</si>
  <si>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</si>
  <si>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</si>
  <si>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</si>
  <si>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</si>
  <si>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</si>
  <si>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</si>
  <si>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</si>
  <si>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</si>
  <si>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</si>
  <si>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</si>
  <si>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</si>
  <si>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</si>
  <si>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</si>
  <si>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</si>
  <si>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</si>
  <si>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</si>
  <si>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</si>
  <si>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</si>
  <si>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</si>
  <si>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</si>
  <si>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</si>
  <si>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</si>
  <si>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</si>
  <si>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</si>
  <si>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</si>
  <si>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</si>
  <si>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</si>
  <si>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</si>
  <si>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</si>
  <si>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</si>
  <si>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</si>
  <si>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</si>
  <si>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</si>
  <si>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</si>
  <si>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</si>
  <si>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</si>
  <si>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</si>
  <si>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</si>
  <si>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</si>
  <si>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</si>
  <si>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</si>
  <si>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</si>
  <si>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</si>
  <si>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</si>
  <si>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</si>
  <si>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</si>
  <si>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</si>
  <si>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</si>
  <si>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</si>
  <si>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</si>
  <si>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</si>
  <si>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</si>
  <si>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</si>
  <si>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</si>
  <si>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</si>
  <si>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</si>
  <si>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</si>
  <si>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</si>
  <si>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</si>
  <si>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</si>
  <si>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</si>
  <si>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</si>
  <si>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</si>
  <si>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</si>
  <si>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</si>
  <si>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</si>
  <si>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</si>
  <si>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</si>
  <si>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</si>
  <si>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</si>
  <si>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</si>
  <si>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</si>
  <si>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</si>
  <si>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</si>
  <si>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</si>
  <si>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</si>
  <si>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</si>
  <si>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</si>
  <si>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</si>
  <si>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</si>
  <si>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</si>
  <si>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</si>
  <si>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</si>
  <si>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</si>
  <si>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</si>
  <si>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</si>
  <si>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</si>
  <si>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</si>
  <si>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</si>
  <si>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</si>
  <si>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</si>
  <si>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</si>
  <si>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</si>
  <si>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</si>
  <si>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</si>
  <si>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</si>
  <si>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</si>
  <si>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</si>
  <si>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</si>
  <si>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</si>
  <si>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</si>
  <si>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</si>
  <si>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</si>
  <si>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</si>
  <si>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</si>
  <si>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</si>
  <si>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</si>
  <si>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</si>
  <si>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</si>
  <si>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</si>
  <si>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</si>
  <si>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</si>
  <si>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</si>
  <si>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</si>
  <si>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</si>
  <si>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</si>
  <si>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</si>
  <si>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</si>
  <si>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</si>
  <si>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</si>
  <si>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</si>
  <si>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</si>
  <si>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</si>
  <si>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</si>
  <si>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</si>
  <si>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</si>
  <si>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</si>
  <si>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</si>
  <si>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</si>
  <si>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</si>
  <si>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</si>
  <si>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</si>
  <si>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</si>
  <si>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</si>
  <si>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</si>
  <si>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</si>
  <si>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</si>
  <si>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</si>
  <si>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</si>
  <si>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</si>
  <si>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</si>
  <si>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</si>
  <si>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</si>
  <si>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</si>
  <si>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</si>
  <si>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</si>
  <si>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</si>
  <si>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</si>
  <si>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</si>
  <si>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</si>
  <si>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</si>
  <si>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</si>
  <si>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</si>
  <si>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</si>
  <si>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</si>
  <si>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</si>
  <si>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</si>
  <si>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</si>
  <si>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</si>
  <si>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</si>
  <si>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</si>
  <si>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</si>
  <si>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</si>
  <si>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</si>
  <si>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</si>
  <si>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</si>
  <si>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</si>
  <si>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</si>
  <si>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</si>
  <si>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</si>
  <si>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</si>
  <si>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</si>
  <si>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</si>
  <si>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</si>
  <si>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</si>
  <si>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</si>
  <si>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</si>
  <si>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</si>
  <si>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</si>
  <si>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</si>
  <si>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</si>
  <si>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</si>
  <si>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</si>
  <si>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</si>
  <si>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</si>
  <si>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</si>
  <si>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</si>
  <si>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</si>
  <si>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</si>
  <si>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</si>
  <si>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</si>
  <si>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</si>
  <si>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</si>
  <si>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</si>
  <si>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</si>
  <si>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</si>
  <si>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</si>
  <si>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</si>
  <si>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</si>
  <si>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</si>
  <si>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</si>
  <si>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</si>
  <si>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</si>
  <si>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</si>
  <si>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</si>
  <si>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</si>
  <si>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</si>
  <si>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</si>
  <si>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</si>
  <si>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</si>
  <si>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</si>
  <si>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</si>
  <si>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</si>
  <si>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</si>
  <si>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</si>
  <si>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</si>
  <si>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</si>
  <si>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</si>
  <si>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</si>
  <si>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</si>
  <si>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</si>
  <si>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</si>
  <si>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</si>
  <si>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</si>
  <si>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</si>
  <si>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</si>
  <si>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</si>
  <si>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</si>
  <si>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</si>
  <si>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</si>
  <si>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</si>
  <si>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</si>
  <si>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</si>
  <si>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</si>
  <si>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</si>
  <si>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</si>
  <si>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</si>
  <si>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</si>
  <si>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</si>
  <si>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</si>
  <si>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</si>
  <si>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</si>
  <si>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</si>
  <si>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</si>
  <si>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</si>
  <si>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</si>
  <si>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</si>
  <si>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</si>
  <si>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</si>
  <si>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</si>
  <si>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</si>
  <si>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</si>
  <si>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</si>
  <si>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</si>
  <si>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</si>
  <si>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</si>
  <si>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</si>
  <si>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</si>
  <si>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</si>
  <si>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</si>
  <si>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</si>
  <si>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</si>
  <si>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</si>
  <si>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</si>
  <si>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</si>
  <si>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</si>
  <si>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</si>
  <si>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</si>
  <si>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</si>
  <si>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</si>
  <si>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</si>
  <si>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</si>
  <si>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</si>
  <si>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</si>
  <si>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</si>
  <si>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</si>
  <si>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</si>
  <si>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</si>
  <si>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</si>
  <si>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</si>
  <si>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</si>
  <si>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</si>
  <si>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</si>
  <si>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</si>
  <si>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</si>
  <si>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</si>
  <si>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</si>
  <si>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</si>
  <si>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</si>
  <si>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</si>
  <si>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</si>
  <si>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</si>
  <si>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</si>
  <si>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</si>
  <si>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</si>
  <si>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</si>
  <si>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</si>
  <si>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</si>
  <si>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</si>
  <si>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</si>
  <si>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</si>
  <si>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</si>
  <si>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</si>
  <si>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</si>
  <si>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</si>
  <si>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</si>
  <si>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</si>
  <si>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</si>
  <si>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</si>
  <si>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</si>
  <si>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</si>
  <si>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</si>
  <si>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</si>
  <si>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</si>
  <si>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</si>
  <si>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</si>
  <si>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</si>
  <si>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</si>
  <si>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</si>
  <si>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</si>
  <si>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</si>
  <si>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</si>
  <si>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</si>
  <si>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</si>
  <si>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</si>
  <si>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</si>
  <si>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</si>
  <si>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</si>
  <si>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</si>
  <si>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</si>
  <si>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</si>
  <si>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</si>
  <si>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</si>
  <si>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</si>
  <si>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</si>
  <si>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</si>
  <si>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</si>
  <si>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</si>
  <si>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</si>
  <si>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</si>
  <si>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</si>
  <si>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</si>
  <si>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</si>
  <si>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</si>
  <si>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</si>
  <si>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</si>
  <si>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</si>
  <si>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</si>
  <si>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</si>
  <si>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</si>
  <si>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</si>
  <si>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</si>
  <si>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</si>
  <si>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</si>
  <si>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</si>
  <si>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</si>
  <si>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</si>
  <si>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</si>
  <si>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</si>
  <si>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</si>
  <si>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</si>
  <si>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</si>
  <si>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</si>
  <si>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</si>
  <si>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</si>
  <si>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</si>
  <si>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</si>
  <si>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</si>
  <si>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</si>
  <si>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</si>
  <si>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</si>
  <si>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</si>
  <si>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</si>
  <si>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</si>
  <si>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</si>
  <si>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</si>
  <si>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</si>
  <si>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</si>
  <si>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</si>
  <si>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</si>
  <si>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</si>
  <si>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</si>
  <si>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</si>
  <si>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</si>
  <si>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</si>
  <si>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</si>
  <si>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</si>
  <si>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</si>
  <si>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</si>
  <si>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</si>
  <si>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</si>
  <si>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</si>
  <si>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</si>
  <si>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</si>
  <si>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</si>
  <si>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</si>
  <si>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</si>
  <si>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</si>
  <si>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</si>
  <si>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</si>
  <si>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</si>
  <si>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</si>
  <si>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</si>
  <si>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</si>
  <si>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</si>
  <si>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</si>
  <si>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</si>
  <si>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</si>
  <si>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</si>
  <si>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</si>
  <si>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</si>
  <si>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</si>
  <si>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</si>
  <si>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</si>
  <si>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</si>
  <si>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</si>
  <si>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</si>
  <si>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</si>
  <si>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</si>
  <si>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</si>
  <si>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</si>
  <si>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</si>
  <si>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</si>
  <si>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</si>
  <si>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</si>
  <si>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</si>
  <si>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</si>
  <si>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</si>
  <si>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</si>
  <si>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</si>
  <si>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</si>
  <si>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</si>
  <si>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</si>
  <si>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</si>
  <si>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</si>
  <si>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</si>
  <si>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</si>
  <si>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</si>
  <si>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</si>
  <si>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</si>
  <si>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</si>
  <si>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</si>
  <si>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</si>
  <si>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</si>
  <si>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</si>
  <si>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</si>
  <si>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</si>
  <si>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</si>
  <si>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</si>
  <si>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</si>
  <si>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</si>
  <si>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</si>
  <si>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</si>
  <si>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</si>
  <si>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</si>
  <si>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</si>
  <si>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</si>
  <si>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</si>
  <si>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</si>
  <si>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</si>
  <si>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</si>
  <si>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</si>
  <si>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</si>
  <si>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</si>
  <si>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</si>
  <si>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</si>
  <si>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</si>
  <si>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</si>
  <si>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</si>
  <si>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</si>
  <si>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</si>
  <si>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</si>
  <si>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</si>
  <si>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</si>
  <si>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</si>
  <si>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</si>
  <si>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</si>
  <si>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</si>
  <si>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</si>
  <si>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</si>
  <si>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</si>
  <si>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</si>
  <si>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</si>
  <si>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</si>
  <si>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</si>
  <si>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</si>
  <si>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</si>
  <si>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</si>
  <si>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</si>
  <si>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</si>
  <si>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</si>
  <si>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</si>
  <si>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</si>
  <si>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</si>
  <si>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</si>
  <si>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</si>
  <si>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</si>
  <si>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</si>
  <si>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</si>
  <si>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</si>
  <si>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</si>
  <si>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</si>
  <si>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</si>
  <si>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</si>
  <si>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</si>
  <si>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</si>
  <si>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</si>
  <si>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</si>
  <si>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</si>
  <si>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</si>
  <si>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</si>
  <si>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</si>
  <si>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</si>
  <si>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</si>
  <si>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</si>
  <si>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</si>
  <si>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</si>
  <si>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</si>
  <si>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</si>
  <si>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</si>
  <si>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</si>
  <si>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</si>
  <si>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</si>
  <si>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</si>
  <si>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</si>
  <si>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</si>
  <si>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</si>
  <si>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</si>
  <si>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</si>
  <si>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</si>
  <si>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</si>
  <si>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</si>
  <si>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</si>
  <si>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</si>
  <si>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</si>
  <si>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</si>
  <si>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</si>
  <si>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</si>
  <si>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</si>
  <si>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</si>
  <si>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</si>
  <si>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</si>
  <si>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</si>
  <si>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</si>
  <si>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</si>
  <si>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</si>
  <si>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</si>
  <si>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</si>
  <si>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</si>
  <si>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</si>
  <si>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</si>
  <si>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</si>
  <si>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</si>
  <si>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</si>
  <si>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</si>
  <si>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</si>
  <si>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</si>
  <si>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</si>
  <si>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</si>
  <si>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</si>
  <si>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</si>
  <si>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</si>
  <si>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</si>
  <si>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</si>
  <si>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</si>
  <si>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</si>
  <si>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</si>
  <si>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</si>
  <si>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</si>
  <si>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</si>
  <si>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</si>
  <si>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</si>
  <si>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</si>
  <si>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</si>
  <si>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</si>
  <si>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</si>
  <si>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</si>
  <si>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</si>
  <si>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</si>
  <si>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</si>
  <si>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</si>
  <si>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</si>
  <si>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</si>
  <si>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</si>
  <si>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</si>
  <si>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</si>
  <si>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</si>
  <si>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</si>
  <si>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</si>
  <si>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</si>
  <si>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</si>
  <si>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</si>
  <si>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</si>
  <si>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</si>
  <si>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</si>
  <si>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</si>
  <si>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</si>
  <si>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</si>
  <si>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</si>
  <si>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</si>
  <si>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</si>
  <si>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</si>
  <si>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</si>
  <si>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</si>
  <si>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</si>
  <si>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</si>
  <si>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</si>
  <si>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</si>
  <si>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</si>
  <si>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</si>
  <si>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</si>
  <si>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</si>
  <si>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</si>
  <si>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</si>
  <si>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</si>
  <si>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</si>
  <si>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</si>
  <si>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</si>
  <si>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</si>
  <si>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</si>
  <si>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</si>
  <si>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</si>
  <si>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</si>
  <si>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</si>
  <si>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</si>
  <si>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</si>
  <si>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</si>
  <si>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</si>
  <si>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</si>
  <si>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</si>
  <si>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</si>
  <si>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</si>
  <si>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</si>
  <si>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</si>
  <si>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</si>
  <si>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</si>
  <si>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</si>
  <si>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</si>
  <si>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</si>
  <si>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</si>
  <si>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</si>
  <si>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</si>
  <si>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</si>
  <si>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</si>
  <si>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</si>
  <si>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</si>
  <si>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</si>
  <si>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</si>
  <si>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</si>
  <si>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</si>
  <si>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</si>
  <si>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</si>
  <si>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</si>
  <si>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</si>
  <si>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</si>
  <si>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</si>
  <si>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</si>
  <si>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</si>
  <si>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</si>
  <si>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</si>
  <si>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</si>
  <si>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</si>
  <si>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</si>
  <si>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</si>
  <si>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</si>
  <si>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</si>
  <si>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</si>
  <si>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</si>
  <si>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</si>
  <si>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</si>
  <si>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</si>
  <si>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</si>
  <si>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</si>
  <si>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</si>
  <si>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</si>
  <si>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</si>
  <si>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</si>
  <si>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</si>
  <si>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</si>
  <si>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</si>
  <si>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</si>
  <si>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</si>
  <si>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</si>
  <si>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</si>
  <si>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</si>
  <si>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</si>
  <si>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</si>
  <si>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</si>
  <si>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</si>
  <si>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</si>
  <si>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</si>
  <si>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</si>
  <si>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</si>
  <si>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</si>
  <si>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</si>
  <si>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</si>
  <si>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</si>
  <si>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</si>
  <si>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</si>
  <si>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</si>
  <si>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</si>
  <si>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</si>
  <si>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</si>
  <si>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</si>
  <si>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</si>
  <si>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</si>
  <si>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</si>
  <si>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</si>
  <si>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</si>
  <si>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</si>
  <si>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</si>
  <si>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</si>
  <si>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</si>
  <si>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</si>
  <si>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</si>
  <si>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</si>
  <si>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</si>
  <si>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</si>
  <si>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</si>
  <si>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</si>
  <si>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</si>
  <si>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</si>
  <si>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</si>
  <si>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</si>
  <si>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</si>
  <si>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</si>
  <si>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</si>
  <si>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</si>
  <si>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</si>
  <si>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</si>
  <si>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</si>
  <si>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</si>
  <si>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</si>
  <si>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</si>
  <si>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</si>
  <si>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</si>
  <si>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</si>
  <si>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</si>
  <si>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</si>
  <si>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</si>
  <si>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</si>
  <si>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</si>
  <si>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</si>
  <si>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</si>
  <si>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</si>
  <si>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</si>
  <si>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</si>
  <si>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</si>
  <si>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</si>
  <si>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</si>
  <si>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</si>
  <si>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</si>
  <si>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</si>
  <si>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</si>
  <si>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</si>
  <si>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</si>
  <si>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</si>
  <si>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</si>
  <si>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</si>
  <si>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</si>
  <si>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</si>
  <si>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</si>
  <si>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</si>
  <si>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</si>
  <si>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</si>
  <si>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</si>
  <si>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</si>
  <si>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</si>
  <si>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</si>
  <si>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</si>
  <si>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</si>
  <si>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</si>
  <si>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</si>
  <si>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</si>
  <si>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</si>
  <si>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</si>
  <si>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</si>
  <si>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</si>
  <si>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</si>
  <si>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</si>
  <si>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</si>
  <si>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</si>
  <si>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</si>
  <si>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</si>
  <si>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</si>
  <si>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</si>
  <si>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</si>
  <si>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</si>
  <si>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</si>
  <si>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</si>
  <si>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</si>
  <si>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</si>
  <si>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</si>
  <si>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</si>
  <si>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</si>
  <si>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</si>
  <si>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</si>
  <si>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</si>
  <si>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</si>
  <si>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</si>
  <si>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</si>
  <si>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</si>
  <si>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</si>
  <si>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</si>
  <si>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</si>
  <si>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</si>
  <si>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</si>
  <si>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</si>
  <si>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</si>
  <si>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</si>
  <si>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</si>
  <si>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</si>
  <si>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</si>
  <si>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</si>
  <si>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</si>
  <si>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</si>
  <si>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</si>
  <si>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</si>
  <si>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</si>
  <si>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</si>
  <si>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</si>
  <si>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</si>
  <si>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</si>
  <si>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</si>
  <si>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</si>
  <si>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</si>
  <si>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</si>
  <si>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</si>
  <si>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</si>
  <si>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</si>
  <si>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</si>
  <si>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</si>
  <si>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</si>
  <si>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</si>
  <si>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</si>
  <si>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</si>
  <si>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</si>
  <si>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</si>
  <si>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</si>
  <si>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</si>
  <si>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</si>
  <si>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</si>
  <si>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</si>
  <si>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</si>
  <si>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</si>
  <si>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</si>
  <si>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</si>
  <si>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</si>
  <si>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</si>
  <si>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</si>
  <si>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</si>
  <si>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</si>
  <si>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</si>
  <si>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</si>
  <si>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</si>
  <si>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</si>
  <si>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</si>
  <si>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</si>
  <si>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</si>
  <si>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</si>
  <si>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</si>
  <si>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</si>
  <si>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</si>
  <si>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</si>
  <si>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</si>
  <si>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</si>
  <si>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</si>
  <si>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</si>
  <si>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</si>
  <si>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</si>
  <si>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</si>
  <si>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</si>
  <si>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</si>
  <si>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</si>
  <si>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</si>
  <si>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</si>
  <si>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</si>
  <si>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</si>
  <si>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</si>
  <si>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</si>
  <si>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</si>
  <si>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</si>
  <si>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</si>
  <si>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</si>
  <si>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</si>
  <si>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</si>
  <si>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</si>
  <si>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</si>
  <si>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</si>
  <si>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</si>
  <si>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</si>
  <si>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</si>
  <si>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</si>
  <si>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</si>
  <si>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</si>
  <si>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</si>
  <si>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</si>
  <si>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</si>
  <si>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</si>
  <si>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</si>
  <si>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</si>
  <si>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</si>
  <si>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</si>
  <si>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</si>
  <si>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</si>
  <si>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</si>
  <si>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</si>
  <si>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</si>
  <si>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</si>
  <si>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</si>
  <si>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</si>
  <si>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</si>
  <si>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</si>
  <si>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</si>
  <si>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</si>
  <si>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</si>
  <si>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</si>
  <si>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</si>
  <si>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</si>
  <si>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</si>
  <si>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</si>
  <si>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</si>
  <si>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</si>
  <si>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</si>
  <si>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</si>
  <si>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</si>
  <si>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</si>
  <si>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</si>
  <si>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</si>
  <si>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</si>
  <si>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</si>
  <si>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</si>
  <si>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</si>
  <si>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</si>
  <si>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</si>
  <si>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</si>
  <si>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</si>
  <si>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</si>
  <si>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</si>
  <si>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</si>
  <si>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</si>
  <si>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</si>
  <si>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</si>
  <si>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</si>
  <si>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</si>
  <si>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</si>
  <si>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</si>
  <si>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</si>
  <si>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</si>
  <si>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</si>
  <si>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</si>
  <si>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</si>
  <si>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</si>
  <si>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</si>
  <si>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</si>
  <si>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</si>
  <si>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</si>
  <si>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</si>
  <si>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</si>
  <si>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</si>
  <si>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</si>
  <si>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</si>
  <si>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</si>
  <si>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</si>
  <si>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</si>
  <si>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</si>
  <si>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</si>
  <si>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</si>
  <si>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</si>
  <si>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</si>
  <si>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</si>
  <si>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</si>
  <si>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</si>
  <si>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</si>
  <si>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</si>
  <si>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</si>
  <si>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</si>
  <si>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</si>
  <si>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</si>
  <si>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</si>
  <si>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</si>
  <si>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</si>
  <si>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</si>
  <si>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</si>
  <si>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</si>
  <si>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</si>
  <si>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</si>
  <si>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</si>
  <si>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</si>
  <si>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</si>
  <si>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</si>
  <si>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</si>
  <si>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</si>
  <si>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</si>
  <si>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</si>
  <si>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</si>
  <si>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</si>
  <si>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</si>
  <si>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</si>
  <si>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</si>
  <si>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</si>
  <si>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</si>
  <si>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</si>
  <si>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</si>
  <si>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</si>
  <si>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</si>
  <si>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</si>
  <si>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</si>
  <si>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</si>
  <si>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</si>
  <si>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</si>
  <si>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</si>
  <si>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</si>
  <si>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</si>
  <si>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</si>
  <si>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</si>
  <si>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</si>
  <si>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</si>
  <si>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</si>
  <si>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</si>
  <si>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</si>
  <si>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</si>
  <si>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</si>
  <si>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</si>
  <si>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</si>
  <si>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</si>
  <si>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</si>
  <si>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</si>
  <si>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</si>
  <si>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</si>
  <si>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</si>
  <si>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</si>
  <si>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</si>
  <si>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</si>
  <si>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</si>
  <si>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</si>
  <si>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</si>
  <si>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</si>
  <si>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</si>
  <si>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</si>
  <si>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</si>
  <si>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</si>
  <si>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</si>
  <si>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</si>
  <si>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</si>
  <si>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</si>
  <si>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</si>
  <si>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</si>
  <si>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</si>
  <si>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</si>
  <si>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</si>
  <si>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</si>
  <si>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</si>
  <si>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</si>
  <si>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</si>
  <si>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</si>
  <si>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</si>
  <si>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</si>
  <si>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</si>
  <si>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</si>
  <si>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</si>
  <si>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</si>
  <si>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</si>
  <si>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</si>
  <si>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</si>
  <si>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</si>
  <si>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</si>
  <si>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</si>
  <si>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</si>
  <si>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</si>
  <si>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</si>
  <si>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</si>
  <si>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</si>
  <si>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</si>
  <si>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</si>
  <si>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</si>
  <si>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</si>
  <si>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</si>
  <si>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</si>
  <si>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</si>
  <si>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</si>
  <si>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</si>
  <si>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</si>
  <si>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</si>
  <si>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</si>
  <si>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</si>
  <si>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</si>
  <si>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</si>
  <si>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</si>
  <si>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</si>
  <si>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</si>
  <si>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</si>
  <si>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</si>
  <si>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</si>
  <si>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</si>
  <si>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</si>
  <si>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</si>
  <si>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</si>
  <si>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</si>
  <si>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</si>
  <si>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</si>
  <si>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</si>
  <si>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</si>
  <si>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</si>
  <si>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</si>
  <si>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</si>
  <si>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</si>
  <si>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</si>
  <si>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</si>
  <si>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</si>
  <si>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</si>
  <si>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</si>
  <si>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</si>
  <si>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</si>
  <si>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</si>
  <si>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</si>
  <si>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</si>
  <si>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</si>
  <si>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</si>
  <si>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</si>
  <si>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</si>
  <si>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</si>
  <si>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</si>
  <si>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</si>
  <si>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</si>
  <si>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</si>
  <si>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</si>
  <si>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</si>
  <si>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</si>
  <si>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</si>
  <si>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</si>
  <si>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</si>
  <si>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</si>
  <si>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</si>
  <si>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</si>
  <si>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</si>
  <si>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</si>
  <si>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</si>
  <si>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</si>
  <si>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</si>
  <si>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</si>
  <si>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</si>
  <si>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</si>
  <si>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</si>
  <si>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</si>
  <si>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</si>
  <si>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</si>
  <si>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</si>
  <si>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</si>
  <si>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</si>
  <si>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</si>
  <si>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</si>
  <si>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</si>
  <si>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</si>
  <si>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</si>
  <si>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</si>
  <si>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</si>
  <si>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</si>
  <si>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</si>
  <si>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</si>
  <si>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</si>
  <si>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</si>
  <si>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</si>
  <si>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</si>
  <si>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</si>
  <si>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</si>
  <si>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</si>
  <si>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</si>
  <si>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</si>
  <si>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</si>
  <si>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</si>
  <si>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</si>
  <si>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</si>
  <si>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</si>
  <si>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</si>
  <si>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</si>
  <si>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</si>
  <si>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</si>
  <si>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</si>
  <si>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</si>
  <si>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</si>
  <si>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</si>
  <si>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</si>
  <si>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</si>
  <si>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</si>
  <si>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</si>
  <si>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</si>
  <si>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</si>
  <si>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</si>
  <si>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</si>
  <si>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</si>
  <si>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</si>
  <si>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</si>
  <si>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</si>
  <si>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</si>
  <si>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</si>
  <si>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</si>
  <si>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</si>
  <si>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</si>
  <si>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</si>
  <si>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</si>
  <si>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</si>
  <si>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</si>
  <si>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</si>
  <si>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</si>
  <si>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</si>
  <si>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</si>
  <si>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</si>
  <si>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</si>
  <si>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</si>
  <si>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</si>
  <si>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</si>
  <si>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</si>
  <si>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</si>
  <si>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</si>
  <si>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</si>
  <si>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</si>
  <si>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</si>
  <si>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</si>
  <si>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</si>
  <si>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</si>
  <si>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</si>
  <si>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</si>
  <si>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</si>
  <si>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</si>
  <si>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</si>
  <si>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</si>
  <si>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</si>
  <si>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</si>
  <si>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</si>
  <si>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</si>
  <si>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</si>
  <si>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</si>
  <si>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</si>
  <si>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</si>
  <si>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</si>
  <si>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</si>
  <si>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</si>
  <si>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</si>
  <si>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</si>
  <si>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</si>
  <si>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</si>
  <si>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</si>
  <si>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</si>
  <si>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</si>
  <si>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</si>
  <si>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</si>
  <si>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</si>
  <si>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</si>
  <si>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</si>
  <si>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</si>
  <si>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</si>
  <si>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</si>
  <si>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</si>
  <si>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</si>
  <si>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</si>
  <si>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</si>
  <si>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</si>
  <si>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</si>
  <si>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</si>
  <si>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</si>
  <si>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</si>
  <si>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</si>
  <si>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</si>
  <si>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</si>
  <si>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</si>
  <si>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</si>
  <si>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</si>
  <si>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</si>
  <si>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</si>
  <si>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</si>
  <si>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</si>
  <si>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</si>
  <si>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</si>
  <si>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</si>
  <si>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</si>
  <si>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</si>
  <si>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</si>
  <si>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</si>
  <si>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</si>
  <si>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</si>
  <si>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</si>
  <si>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</si>
  <si>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</si>
  <si>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</si>
  <si>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</si>
  <si>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</si>
  <si>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</si>
  <si>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</si>
  <si>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</si>
  <si>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</si>
  <si>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</si>
  <si>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</si>
  <si>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</si>
  <si>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</si>
  <si>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</si>
  <si>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</si>
  <si>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</si>
  <si>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</si>
  <si>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</si>
  <si>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</si>
  <si>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</si>
  <si>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</si>
  <si>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</si>
  <si>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</si>
  <si>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</si>
  <si>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</si>
  <si>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</si>
  <si>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</si>
  <si>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</si>
  <si>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</si>
  <si>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</si>
  <si>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</si>
  <si>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</si>
  <si>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</si>
  <si>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</si>
  <si>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</si>
  <si>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</si>
  <si>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</si>
  <si>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</si>
  <si>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</si>
  <si>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</si>
  <si>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</si>
  <si>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</si>
  <si>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</si>
  <si>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</si>
  <si>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</si>
  <si>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</si>
  <si>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</si>
  <si>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</si>
  <si>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</si>
  <si>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</si>
  <si>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</si>
  <si>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</si>
  <si>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</si>
  <si>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</si>
  <si>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</si>
  <si>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</si>
  <si>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</si>
  <si>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</si>
  <si>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</si>
  <si>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</si>
  <si>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</si>
  <si>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</si>
  <si>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</si>
  <si>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</si>
  <si>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</si>
  <si>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</si>
  <si>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</si>
  <si>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</si>
  <si>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</si>
  <si>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</si>
  <si>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</si>
  <si>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</si>
  <si>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</si>
  <si>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</si>
  <si>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</si>
  <si>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</si>
  <si>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</si>
  <si>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</si>
  <si>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</si>
  <si>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</si>
  <si>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</si>
  <si>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</si>
  <si>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</si>
  <si>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</si>
  <si>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</si>
  <si>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</si>
  <si>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</si>
  <si>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</si>
  <si>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</si>
  <si>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</si>
  <si>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</si>
  <si>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</si>
  <si>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</si>
  <si>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</si>
  <si>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</si>
  <si>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</si>
  <si>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</si>
  <si>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</si>
  <si>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</si>
  <si>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</si>
  <si>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</si>
  <si>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</si>
  <si>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</si>
  <si>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</si>
  <si>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</si>
  <si>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</si>
  <si>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</si>
  <si>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</si>
  <si>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</si>
  <si>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</si>
  <si>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</si>
  <si>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</si>
  <si>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</si>
  <si>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</si>
  <si>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</si>
  <si>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</si>
  <si>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</si>
  <si>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</si>
  <si>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</si>
  <si>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</si>
  <si>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</si>
  <si>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</si>
  <si>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</si>
  <si>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</si>
  <si>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</si>
  <si>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</si>
  <si>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</si>
  <si>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</si>
  <si>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</si>
  <si>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</si>
  <si>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</si>
  <si>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</si>
  <si>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</si>
  <si>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</si>
  <si>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</si>
  <si>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</si>
  <si>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</si>
  <si>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</si>
  <si>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</si>
  <si>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</si>
  <si>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</si>
  <si>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</si>
  <si>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</si>
  <si>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</si>
  <si>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</si>
  <si>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</si>
  <si>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</si>
  <si>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</si>
  <si>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</si>
  <si>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</si>
  <si>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</si>
  <si>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</si>
  <si>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</si>
  <si>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</si>
  <si>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</si>
  <si>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</si>
  <si>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</si>
  <si>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</si>
  <si>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</si>
  <si>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</si>
  <si>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</si>
  <si>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</si>
  <si>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</si>
  <si>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</si>
  <si>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</si>
  <si>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</si>
  <si>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</si>
  <si>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</si>
  <si>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</si>
  <si>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</si>
  <si>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</si>
  <si>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</si>
  <si>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</si>
  <si>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</si>
  <si>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</si>
  <si>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</si>
  <si>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</si>
  <si>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</si>
  <si>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</si>
  <si>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</si>
  <si>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</si>
  <si>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</si>
  <si>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</si>
  <si>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</si>
  <si>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</si>
  <si>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</si>
  <si>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</si>
  <si>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</si>
  <si>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</si>
  <si>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</si>
  <si>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</si>
  <si>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</si>
  <si>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</si>
  <si>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</si>
  <si>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</si>
  <si>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</si>
  <si>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</si>
  <si>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</si>
  <si>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</si>
  <si>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</si>
  <si>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</si>
  <si>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</si>
  <si>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</si>
  <si>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</si>
  <si>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</si>
  <si>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</si>
  <si>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</si>
  <si>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</si>
  <si>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</si>
  <si>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</si>
  <si>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</si>
  <si>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</si>
  <si>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</si>
  <si>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</si>
  <si>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</si>
  <si>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</si>
  <si>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</si>
  <si>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</si>
  <si>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</si>
  <si>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</si>
  <si>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</si>
  <si>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</si>
  <si>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</si>
  <si>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</si>
  <si>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</si>
  <si>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</si>
  <si>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</si>
  <si>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</si>
  <si>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</si>
  <si>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</si>
  <si>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</si>
  <si>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</si>
  <si>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</si>
  <si>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</si>
  <si>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</si>
  <si>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</si>
  <si>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</si>
  <si>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</si>
  <si>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</si>
  <si>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</si>
  <si>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</si>
  <si>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</si>
  <si>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</si>
  <si>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</si>
  <si>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</si>
  <si>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</si>
  <si>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</si>
  <si>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</si>
  <si>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</si>
  <si>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</si>
  <si>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</si>
  <si>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</si>
  <si>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</si>
  <si>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</si>
  <si>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</si>
  <si>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</si>
  <si>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</si>
  <si>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</si>
  <si>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</si>
  <si>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</si>
  <si>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</si>
  <si>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</si>
  <si>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</si>
  <si>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</si>
  <si>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</si>
  <si>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</si>
  <si>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</si>
  <si>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</si>
  <si>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</si>
  <si>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</si>
  <si>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</si>
  <si>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</si>
  <si>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</si>
  <si>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</si>
  <si>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</si>
  <si>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</si>
  <si>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</si>
  <si>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</si>
  <si>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</si>
  <si>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</si>
  <si>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</si>
  <si>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</si>
  <si>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</si>
  <si>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</si>
  <si>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</si>
  <si>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</si>
  <si>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</si>
  <si>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</si>
  <si>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</si>
  <si>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</si>
  <si>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</si>
  <si>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</si>
  <si>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</si>
  <si>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</si>
  <si>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</si>
  <si>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</si>
  <si>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</si>
  <si>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</si>
  <si>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</si>
  <si>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</si>
  <si>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</si>
  <si>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</si>
  <si>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</si>
  <si>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</si>
  <si>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</si>
  <si>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</si>
  <si>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</si>
  <si>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</si>
  <si>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</si>
  <si>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</si>
  <si>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</si>
  <si>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</si>
  <si>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</si>
  <si>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</si>
  <si>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</si>
  <si>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</si>
  <si>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</si>
  <si>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</si>
  <si>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</si>
  <si>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</si>
  <si>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</si>
  <si>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</si>
  <si>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</si>
  <si>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</si>
  <si>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</si>
  <si>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</si>
  <si>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</si>
  <si>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</si>
  <si>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</si>
  <si>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</si>
  <si>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</si>
  <si>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</si>
  <si>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</si>
  <si>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</si>
  <si>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</si>
  <si>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</si>
  <si>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</si>
  <si>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</si>
  <si>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</si>
  <si>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</si>
  <si>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</si>
  <si>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</si>
  <si>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</si>
  <si>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</si>
  <si>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</si>
  <si>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</si>
  <si>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</si>
  <si>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</si>
  <si>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</si>
  <si>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</si>
  <si>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</si>
  <si>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</si>
  <si>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</si>
  <si>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</si>
  <si>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</si>
  <si>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</si>
  <si>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</si>
  <si>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</si>
  <si>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</si>
  <si>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</si>
  <si>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</si>
  <si>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</si>
  <si>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</si>
  <si>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</si>
  <si>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</si>
  <si>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</si>
  <si>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</si>
  <si>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</si>
  <si>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</si>
  <si>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</si>
  <si>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</si>
  <si>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</si>
  <si>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</si>
  <si>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</si>
  <si>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</si>
  <si>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</si>
  <si>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</si>
  <si>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</si>
  <si>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</si>
  <si>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</si>
  <si>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</si>
  <si>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</si>
  <si>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</si>
  <si>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</si>
  <si>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</si>
  <si>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</si>
  <si>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</si>
  <si>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</si>
  <si>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</si>
  <si>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</si>
  <si>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</si>
  <si>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</si>
  <si>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</si>
  <si>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</si>
  <si>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</si>
  <si>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</si>
  <si>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</si>
  <si>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</si>
  <si>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</si>
  <si>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</si>
  <si>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</si>
  <si>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</si>
  <si>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</si>
  <si>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</si>
  <si>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</si>
  <si>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</si>
  <si>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</si>
  <si>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</si>
  <si>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</si>
  <si>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</si>
  <si>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</si>
  <si>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</si>
  <si>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</si>
  <si>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</si>
  <si>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</si>
  <si>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</si>
  <si>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</si>
  <si>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</si>
  <si>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</si>
  <si>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</si>
  <si>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</si>
  <si>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</si>
  <si>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</si>
  <si>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</si>
  <si>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</si>
  <si>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</si>
  <si>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</si>
  <si>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</si>
  <si>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</si>
  <si>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</si>
  <si>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</si>
  <si>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</si>
  <si>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</si>
  <si>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</si>
  <si>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</si>
  <si>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</si>
  <si>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</si>
  <si>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</si>
  <si>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</si>
  <si>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</si>
  <si>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</si>
  <si>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</si>
  <si>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</si>
  <si>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</si>
  <si>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</si>
  <si>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</si>
  <si>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</si>
  <si>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</si>
  <si>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</si>
  <si>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</si>
  <si>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</si>
  <si>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</si>
  <si>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</si>
  <si>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</si>
  <si>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</si>
  <si>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</si>
  <si>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</si>
  <si>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</si>
  <si>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</si>
  <si>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</si>
  <si>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</si>
  <si>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</si>
  <si>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</si>
  <si>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</si>
  <si>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</si>
  <si>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</si>
  <si>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</si>
  <si>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</si>
  <si>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</si>
  <si>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</si>
  <si>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</si>
  <si>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</si>
  <si>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</si>
  <si>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</si>
  <si>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</si>
  <si>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</si>
  <si>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</si>
  <si>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</si>
  <si>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</si>
  <si>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</si>
  <si>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</si>
  <si>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</si>
  <si>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</si>
  <si>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</si>
  <si>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</si>
  <si>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</si>
  <si>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</si>
  <si>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</si>
  <si>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</si>
  <si>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</si>
  <si>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</si>
  <si>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</si>
  <si>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</si>
  <si>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</si>
  <si>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</si>
  <si>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</si>
  <si>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</si>
  <si>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</si>
  <si>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</si>
  <si>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</si>
  <si>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</si>
  <si>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</si>
  <si>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</si>
  <si>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</si>
  <si>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</si>
  <si>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</si>
  <si>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</si>
  <si>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</si>
  <si>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</si>
  <si>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</si>
  <si>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</si>
  <si>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</si>
  <si>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</si>
  <si>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</si>
  <si>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</si>
  <si>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</si>
  <si>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</si>
  <si>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</si>
  <si>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</si>
  <si>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</si>
  <si>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</si>
  <si>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</si>
  <si>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</si>
  <si>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</si>
  <si>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</si>
  <si>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</si>
  <si>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</si>
  <si>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</si>
  <si>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</si>
  <si>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</si>
  <si>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</si>
  <si>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</si>
  <si>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</si>
  <si>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</si>
  <si>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</si>
  <si>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</si>
  <si>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</si>
  <si>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</si>
  <si>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</si>
  <si>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</si>
  <si>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</si>
  <si>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</si>
  <si>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</si>
  <si>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</si>
  <si>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</si>
  <si>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</si>
  <si>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</si>
  <si>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</si>
  <si>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</si>
  <si>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</si>
  <si>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</si>
  <si>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</si>
  <si>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</si>
  <si>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</si>
  <si>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</si>
  <si>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</si>
  <si>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</si>
  <si>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</si>
  <si>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</si>
  <si>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</si>
  <si>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</si>
  <si>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</si>
  <si>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</si>
  <si>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</si>
  <si>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</si>
  <si>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</si>
  <si>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</si>
  <si>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</si>
  <si>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</si>
  <si>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</si>
  <si>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</si>
  <si>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</si>
  <si>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</si>
  <si>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</si>
  <si>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</si>
  <si>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</si>
  <si>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</si>
  <si>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</si>
  <si>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</si>
  <si>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</si>
  <si>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</si>
  <si>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</si>
  <si>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</si>
  <si>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</si>
  <si>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</si>
  <si>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</si>
  <si>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</si>
  <si>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</si>
  <si>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</si>
  <si>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</si>
  <si>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</si>
  <si>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</si>
  <si>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</si>
  <si>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</si>
  <si>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</si>
  <si>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</si>
  <si>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</si>
  <si>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</si>
  <si>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</si>
  <si>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</si>
  <si>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</si>
  <si>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</si>
  <si>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</si>
  <si>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</si>
  <si>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</si>
  <si>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</si>
  <si>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</si>
  <si>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</si>
  <si>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</si>
  <si>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</si>
  <si>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</si>
  <si>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</si>
  <si>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</si>
  <si>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</si>
  <si>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</si>
  <si>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</si>
  <si>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</si>
  <si>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</si>
  <si>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</si>
  <si>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</si>
  <si>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</si>
  <si>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</si>
  <si>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</si>
  <si>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</si>
  <si>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</si>
  <si>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</si>
  <si>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</si>
  <si>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</si>
  <si>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</si>
  <si>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</si>
  <si>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</si>
  <si>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</si>
  <si>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</si>
  <si>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</si>
  <si>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</si>
  <si>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</si>
  <si>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</si>
  <si>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</si>
  <si>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</si>
  <si>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</si>
  <si>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</si>
  <si>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</si>
  <si>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</si>
  <si>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</si>
  <si>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</si>
  <si>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</si>
  <si>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</si>
  <si>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</si>
  <si>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</si>
  <si>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</si>
  <si>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</si>
  <si>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</si>
  <si>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</si>
  <si>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</si>
  <si>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</si>
  <si>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</si>
  <si>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</si>
  <si>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</si>
  <si>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</si>
  <si>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</si>
  <si>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</si>
  <si>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</si>
  <si>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</si>
  <si>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</si>
  <si>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</si>
  <si>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</si>
  <si>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</si>
  <si>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</si>
  <si>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</si>
  <si>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</si>
  <si>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</si>
  <si>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</si>
  <si>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</si>
  <si>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</si>
  <si>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</si>
  <si>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</si>
  <si>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</si>
  <si>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</si>
  <si>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</si>
  <si>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</si>
  <si>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</si>
  <si>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</si>
  <si>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</si>
  <si>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</si>
  <si>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</si>
  <si>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</si>
  <si>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</si>
  <si>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</si>
  <si>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</si>
  <si>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</si>
  <si>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</si>
  <si>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</si>
  <si>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</si>
  <si>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</si>
  <si>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</si>
  <si>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</si>
  <si>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</si>
  <si>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</si>
  <si>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</si>
  <si>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</si>
  <si>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</si>
  <si>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</si>
  <si>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</si>
  <si>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</si>
  <si>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</si>
  <si>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</si>
  <si>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</si>
  <si>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</si>
  <si>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</si>
  <si>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</si>
  <si>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</si>
  <si>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</si>
  <si>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</si>
  <si>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</si>
  <si>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</si>
  <si>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</si>
  <si>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</si>
  <si>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</si>
  <si>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</si>
  <si>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</si>
  <si>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</si>
  <si>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</si>
  <si>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</si>
  <si>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</si>
  <si>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</si>
  <si>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</si>
  <si>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</si>
  <si>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</si>
  <si>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</si>
  <si>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</si>
  <si>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</si>
  <si>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</si>
  <si>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</si>
  <si>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</si>
  <si>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</si>
  <si>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</si>
  <si>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</si>
  <si>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</si>
  <si>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</si>
  <si>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</si>
  <si>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</si>
  <si>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</si>
  <si>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</si>
  <si>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</si>
  <si>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</si>
  <si>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</si>
  <si>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</si>
  <si>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</si>
  <si>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</si>
  <si>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</si>
  <si>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</si>
  <si>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</si>
  <si>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</si>
  <si>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</si>
  <si>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</si>
  <si>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</si>
  <si>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</si>
  <si>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</si>
  <si>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</si>
  <si>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</si>
  <si>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</si>
  <si>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</si>
  <si>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</si>
  <si>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</si>
  <si>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</si>
  <si>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</si>
  <si>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</si>
  <si>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</si>
  <si>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</si>
  <si>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</si>
  <si>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</si>
  <si>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</si>
  <si>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</si>
  <si>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</si>
  <si>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</si>
  <si>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</si>
  <si>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</si>
  <si>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</si>
  <si>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</si>
  <si>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</si>
  <si>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</si>
  <si>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</si>
  <si>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</si>
  <si>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</si>
  <si>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</si>
  <si>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</si>
  <si>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</si>
  <si>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</si>
  <si>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</si>
  <si>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</si>
  <si>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</si>
  <si>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</si>
  <si>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</si>
  <si>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</si>
  <si>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</si>
  <si>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</si>
  <si>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</si>
  <si>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</si>
  <si>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</si>
  <si>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</si>
  <si>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</si>
  <si>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</si>
  <si>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</si>
  <si>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</si>
  <si>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</si>
  <si>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</si>
  <si>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</si>
  <si>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</si>
  <si>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</si>
  <si>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</si>
  <si>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</si>
  <si>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</si>
  <si>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</si>
  <si>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</si>
  <si>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</si>
  <si>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</si>
  <si>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</si>
  <si>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</si>
  <si>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</si>
  <si>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</si>
  <si>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</si>
  <si>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</si>
  <si>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</si>
  <si>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</si>
  <si>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</si>
  <si>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</si>
  <si>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</si>
  <si>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</si>
  <si>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</si>
  <si>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</si>
  <si>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</si>
  <si>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</si>
  <si>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</si>
  <si>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</si>
  <si>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</si>
  <si>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</si>
  <si>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</si>
  <si>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</si>
  <si>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</si>
  <si>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</si>
  <si>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</si>
  <si>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</si>
  <si>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</si>
  <si>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</si>
  <si>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</si>
  <si>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</si>
  <si>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</si>
  <si>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</si>
  <si>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</si>
  <si>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</si>
  <si>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</si>
  <si>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</si>
  <si>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</si>
  <si>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</si>
  <si>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</si>
  <si>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</si>
  <si>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</si>
  <si>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</si>
  <si>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</si>
  <si>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</si>
  <si>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</si>
  <si>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</si>
  <si>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</si>
  <si>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</si>
  <si>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</si>
  <si>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</si>
  <si>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</si>
  <si>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</si>
  <si>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</si>
  <si>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</si>
  <si>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</si>
  <si>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</si>
  <si>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</si>
  <si>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</si>
  <si>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</si>
  <si>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</si>
  <si>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</si>
  <si>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</si>
  <si>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</si>
  <si>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</si>
  <si>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</si>
  <si>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</si>
  <si>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</si>
  <si>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</si>
  <si>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</si>
  <si>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</si>
  <si>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</si>
  <si>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</si>
  <si>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</si>
  <si>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</si>
  <si>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</si>
  <si>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</si>
  <si>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</si>
  <si>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</si>
  <si>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</si>
  <si>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</si>
  <si>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</si>
  <si>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</si>
  <si>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</si>
  <si>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</si>
  <si>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</si>
  <si>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</si>
  <si>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</si>
  <si>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</si>
  <si>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</si>
  <si>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</si>
  <si>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</si>
  <si>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</si>
  <si>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</si>
  <si>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</si>
  <si>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</si>
  <si>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</si>
  <si>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</si>
  <si>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</si>
  <si>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</si>
  <si>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</si>
  <si>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</si>
  <si>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</si>
  <si>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</si>
  <si>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</si>
  <si>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</si>
  <si>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</si>
  <si>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</si>
  <si>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</si>
  <si>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</si>
  <si>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</si>
  <si>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</si>
  <si>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</si>
  <si>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</si>
  <si>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</si>
  <si>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</si>
  <si>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</si>
  <si>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</si>
  <si>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</si>
  <si>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</si>
  <si>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</si>
  <si>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</si>
  <si>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</si>
  <si>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</si>
  <si>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</si>
  <si>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</si>
  <si>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</si>
  <si>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</si>
  <si>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</si>
  <si>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</si>
  <si>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</si>
  <si>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</si>
  <si>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</si>
  <si>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</si>
  <si>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</si>
  <si>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</si>
  <si>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</si>
  <si>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</si>
  <si>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</si>
  <si>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</si>
  <si>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</si>
  <si>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</si>
  <si>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</si>
  <si>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</si>
  <si>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</si>
  <si>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</si>
  <si>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</si>
  <si>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</si>
  <si>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</si>
  <si>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</si>
  <si>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</si>
  <si>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</si>
  <si>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</si>
  <si>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</si>
  <si>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</si>
  <si>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</si>
  <si>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</si>
  <si>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</si>
  <si>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</si>
  <si>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</si>
  <si>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</si>
  <si>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</si>
  <si>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</si>
  <si>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</si>
  <si>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</si>
  <si>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</si>
  <si>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</si>
  <si>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</si>
  <si>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</si>
  <si>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</si>
  <si>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</si>
  <si>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</si>
  <si>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</si>
  <si>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</si>
  <si>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</si>
  <si>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</si>
  <si>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</si>
  <si>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</si>
  <si>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</si>
  <si>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</si>
  <si>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</si>
  <si>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</si>
  <si>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</si>
  <si>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</si>
  <si>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</si>
  <si>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</si>
  <si>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</si>
  <si>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</si>
  <si>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</si>
  <si>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</si>
  <si>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</si>
  <si>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</si>
  <si>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</si>
  <si>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</si>
  <si>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</si>
  <si>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</si>
  <si>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</si>
  <si>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</si>
  <si>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</si>
  <si>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</si>
  <si>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</si>
  <si>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</si>
  <si>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</si>
  <si>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</si>
  <si>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</si>
  <si>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</si>
  <si>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</si>
  <si>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</si>
  <si>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</si>
  <si>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</si>
  <si>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</si>
  <si>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</si>
  <si>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</si>
  <si>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</si>
  <si>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</si>
  <si>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</si>
  <si>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</si>
  <si>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</si>
  <si>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</si>
  <si>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</si>
  <si>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</si>
  <si>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</si>
  <si>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</si>
  <si>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</si>
  <si>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</si>
  <si>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</si>
  <si>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</si>
  <si>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</si>
  <si>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</si>
  <si>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</si>
  <si>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</si>
  <si>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</si>
  <si>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</si>
  <si>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</si>
  <si>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</si>
  <si>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</si>
  <si>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</si>
  <si>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</si>
  <si>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</si>
  <si>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</si>
  <si>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</si>
  <si>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</si>
  <si>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</si>
  <si>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</si>
  <si>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</si>
  <si>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</si>
  <si>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</si>
  <si>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</si>
  <si>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</si>
  <si>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</si>
  <si>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</si>
  <si>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</si>
  <si>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</si>
  <si>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</si>
  <si>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</si>
  <si>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</si>
  <si>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</si>
  <si>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</si>
  <si>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</si>
  <si>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</si>
  <si>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</si>
  <si>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</si>
  <si>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</si>
  <si>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</si>
  <si>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</si>
  <si>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</si>
  <si>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</si>
  <si>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</si>
  <si>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</si>
  <si>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</si>
  <si>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</si>
  <si>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</si>
  <si>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</si>
  <si>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</si>
  <si>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</si>
  <si>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</si>
  <si>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</si>
  <si>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</si>
  <si>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</si>
  <si>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</si>
  <si>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</si>
  <si>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</si>
  <si>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</si>
  <si>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</si>
  <si>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</si>
  <si>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</si>
  <si>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</si>
  <si>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</si>
  <si>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</si>
  <si>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</si>
  <si>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</si>
  <si>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</si>
  <si>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</si>
  <si>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</si>
  <si>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</si>
  <si>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</si>
  <si>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</si>
  <si>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</si>
  <si>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</si>
  <si>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</si>
  <si>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</si>
  <si>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</si>
  <si>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</si>
  <si>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</si>
  <si>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</si>
  <si>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</si>
  <si>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</si>
  <si>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</si>
  <si>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</si>
  <si>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</si>
  <si>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</si>
  <si>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</si>
  <si>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</si>
  <si>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</si>
  <si>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</si>
  <si>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</si>
  <si>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</si>
  <si>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</si>
  <si>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</si>
  <si>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</si>
  <si>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</si>
  <si>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</si>
  <si>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</si>
  <si>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</si>
  <si>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</si>
  <si>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</si>
  <si>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</si>
  <si>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</si>
  <si>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</si>
  <si>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</si>
  <si>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</si>
  <si>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</si>
  <si>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</si>
  <si>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</si>
  <si>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</si>
  <si>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</si>
  <si>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</si>
  <si>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</si>
  <si>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</si>
  <si>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</si>
  <si>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</si>
  <si>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</si>
  <si>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</si>
  <si>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</si>
  <si>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</si>
  <si>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</si>
  <si>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</si>
  <si>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</si>
  <si>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</si>
  <si>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</si>
  <si>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</si>
  <si>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</si>
  <si>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</si>
  <si>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</si>
  <si>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</si>
  <si>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</si>
  <si>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</si>
  <si>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</si>
  <si>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</si>
  <si>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</si>
  <si>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</si>
  <si>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</si>
  <si>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</si>
  <si>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</si>
  <si>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</si>
  <si>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</si>
  <si>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</si>
  <si>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</si>
  <si>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</si>
  <si>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</si>
  <si>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</si>
  <si>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</si>
  <si>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</si>
  <si>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</si>
  <si>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</si>
  <si>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</si>
  <si>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</si>
  <si>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</si>
  <si>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</si>
  <si>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</si>
  <si>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</si>
  <si>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</si>
  <si>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</si>
  <si>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</si>
  <si>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</si>
  <si>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</si>
  <si>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</si>
  <si>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</si>
  <si>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</si>
  <si>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</si>
  <si>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</si>
  <si>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</si>
  <si>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</si>
  <si>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</si>
  <si>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</si>
  <si>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</si>
  <si>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</si>
  <si>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</si>
  <si>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</si>
  <si>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</si>
  <si>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</si>
  <si>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</si>
  <si>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</si>
  <si>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</si>
  <si>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</si>
  <si>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</si>
  <si>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</si>
  <si>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</si>
  <si>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</si>
  <si>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</si>
  <si>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</si>
  <si>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</si>
  <si>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</si>
  <si>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</si>
  <si>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</si>
  <si>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</si>
  <si>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</si>
  <si>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</si>
  <si>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</si>
  <si>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</si>
  <si>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</si>
  <si>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</si>
  <si>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</si>
  <si>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</si>
  <si>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</si>
  <si>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</si>
  <si>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</si>
  <si>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</si>
  <si>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</si>
  <si>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</si>
  <si>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</si>
  <si>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</si>
  <si>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</si>
  <si>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</si>
  <si>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</si>
  <si>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</si>
  <si>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</si>
  <si>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</si>
  <si>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</si>
  <si>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</si>
  <si>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</si>
  <si>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</si>
  <si>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</si>
  <si>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</si>
  <si>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</si>
  <si>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</si>
  <si>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</si>
  <si>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</si>
  <si>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</si>
  <si>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</si>
  <si>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</si>
  <si>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</si>
  <si>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</si>
  <si>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</si>
  <si>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</si>
  <si>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</si>
  <si>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</si>
  <si>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</si>
  <si>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</si>
  <si>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</si>
  <si>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</si>
  <si>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</si>
  <si>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</si>
  <si>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</si>
  <si>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</si>
  <si>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</si>
  <si>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</si>
  <si>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</si>
  <si>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</si>
  <si>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</si>
  <si>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</si>
  <si>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</si>
  <si>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</si>
  <si>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</si>
  <si>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</si>
  <si>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</si>
  <si>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</si>
  <si>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</si>
  <si>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</si>
  <si>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</si>
  <si>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</si>
  <si>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</si>
  <si>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</si>
  <si>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</si>
  <si>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</si>
  <si>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</si>
  <si>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</si>
  <si>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</si>
  <si>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</si>
  <si>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</si>
  <si>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</si>
  <si>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</si>
  <si>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</si>
  <si>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</si>
  <si>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</si>
  <si>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</si>
  <si>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</si>
  <si>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</si>
  <si>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</si>
  <si>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</si>
  <si>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</si>
  <si>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</si>
  <si>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</si>
  <si>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</si>
  <si>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</si>
  <si>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</si>
  <si>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</si>
  <si>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</si>
  <si>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</si>
  <si>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</si>
  <si>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</si>
  <si>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</si>
  <si>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</si>
  <si>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</si>
  <si>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</si>
  <si>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</si>
  <si>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</si>
  <si>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</si>
  <si>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</si>
  <si>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</si>
  <si>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</si>
  <si>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</si>
  <si>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</si>
  <si>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</si>
  <si>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</si>
  <si>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</si>
  <si>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</si>
  <si>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</si>
  <si>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</si>
  <si>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</si>
  <si>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</si>
  <si>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</si>
  <si>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</si>
  <si>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</si>
  <si>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</si>
  <si>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</si>
  <si>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</si>
  <si>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</si>
  <si>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</si>
  <si>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</si>
  <si>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</si>
  <si>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</si>
  <si>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</si>
  <si>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</si>
  <si>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</si>
  <si>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</si>
  <si>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</si>
  <si>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</si>
  <si>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</si>
  <si>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</si>
  <si>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</si>
  <si>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</si>
  <si>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</si>
  <si>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</si>
  <si>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</si>
  <si>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</si>
  <si>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</si>
  <si>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</si>
  <si>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</si>
  <si>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</si>
  <si>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</si>
  <si>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</si>
  <si>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</si>
  <si>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</si>
  <si>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</si>
  <si>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</si>
  <si>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</si>
  <si>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</si>
  <si>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</si>
  <si>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</si>
  <si>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</si>
  <si>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</si>
  <si>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</si>
  <si>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</si>
  <si>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</si>
  <si>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</si>
  <si>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</si>
  <si>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</si>
  <si>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</si>
  <si>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</si>
  <si>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</si>
  <si>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</si>
  <si>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</si>
  <si>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</si>
  <si>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</si>
  <si>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</si>
  <si>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</si>
  <si>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</si>
  <si>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</si>
  <si>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</si>
  <si>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</si>
  <si>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</si>
  <si>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</si>
  <si>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</si>
  <si>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</si>
  <si>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</si>
  <si>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</si>
  <si>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</si>
  <si>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</si>
  <si>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</si>
  <si>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</si>
  <si>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</si>
  <si>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</si>
  <si>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</si>
  <si>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</si>
  <si>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</si>
  <si>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</si>
  <si>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</si>
  <si>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</si>
  <si>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</si>
  <si>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</si>
  <si>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</si>
  <si>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</si>
  <si>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</si>
  <si>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</si>
  <si>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</si>
  <si>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</si>
  <si>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</si>
  <si>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</si>
  <si>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</si>
  <si>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</si>
  <si>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</si>
  <si>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</si>
  <si>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</si>
  <si>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</si>
  <si>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</si>
  <si>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</si>
  <si>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</si>
  <si>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</si>
  <si>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</si>
  <si>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</si>
  <si>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</si>
  <si>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</si>
  <si>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</si>
  <si>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</si>
  <si>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</si>
  <si>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</si>
  <si>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</si>
  <si>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</si>
  <si>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</si>
  <si>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</si>
  <si>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</si>
  <si>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</si>
  <si>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</si>
  <si>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</si>
  <si>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</si>
  <si>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</si>
  <si>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</si>
  <si>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</si>
  <si>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</si>
  <si>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</si>
  <si>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</si>
  <si>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</si>
  <si>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</si>
  <si>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</si>
  <si>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</si>
  <si>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</si>
  <si>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</si>
  <si>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</si>
  <si>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</si>
  <si>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</si>
  <si>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</si>
  <si>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</si>
  <si>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</si>
  <si>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</si>
  <si>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</si>
  <si>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</si>
  <si>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</si>
  <si>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</si>
  <si>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</si>
  <si>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</si>
  <si>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</si>
  <si>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</si>
  <si>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</si>
  <si>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</si>
  <si>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</si>
  <si>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</si>
  <si>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</si>
  <si>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</si>
  <si>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</si>
  <si>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</si>
  <si>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</si>
  <si>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</si>
  <si>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</si>
  <si>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</si>
  <si>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</si>
  <si>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</si>
  <si>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</si>
  <si>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</si>
  <si>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</si>
  <si>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</si>
  <si>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</si>
  <si>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</si>
  <si>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</si>
  <si>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</si>
  <si>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</si>
  <si>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</si>
  <si>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</si>
  <si>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</si>
  <si>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</si>
  <si>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</si>
  <si>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</si>
  <si>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</si>
  <si>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</si>
  <si>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</si>
  <si>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</si>
  <si>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</si>
  <si>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</si>
  <si>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</si>
  <si>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</si>
  <si>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</si>
  <si>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</si>
  <si>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</si>
  <si>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</si>
  <si>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</si>
  <si>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</si>
  <si>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</si>
  <si>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</si>
  <si>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</si>
  <si>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</si>
  <si>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</si>
  <si>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</si>
  <si>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</si>
  <si>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</si>
  <si>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</si>
  <si>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</si>
  <si>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</si>
  <si>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</si>
  <si>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</si>
  <si>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</si>
  <si>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</si>
  <si>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</si>
  <si>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</si>
  <si>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</si>
  <si>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</si>
  <si>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</si>
  <si>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</si>
  <si>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</si>
  <si>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</si>
  <si>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</si>
  <si>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</si>
  <si>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</si>
  <si>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</si>
  <si>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</si>
  <si>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</si>
  <si>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</si>
  <si>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</si>
  <si>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</si>
  <si>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</si>
  <si>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</si>
  <si>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</si>
  <si>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</si>
  <si>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</si>
  <si>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</si>
  <si>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</si>
  <si>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</si>
  <si>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</si>
  <si>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</si>
  <si>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</si>
  <si>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</si>
  <si>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</si>
  <si>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</si>
  <si>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</si>
  <si>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</si>
  <si>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</si>
  <si>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</si>
  <si>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</si>
  <si>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</si>
  <si>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</si>
  <si>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</si>
  <si>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</si>
  <si>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</si>
  <si>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</si>
  <si>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</si>
  <si>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</si>
  <si>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</si>
  <si>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</si>
  <si>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</si>
  <si>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</si>
  <si>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</si>
  <si>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</si>
  <si>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</si>
  <si>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</si>
  <si>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</si>
  <si>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</si>
  <si>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</si>
  <si>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</si>
  <si>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</si>
  <si>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</si>
  <si>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</si>
  <si>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</si>
  <si>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</si>
  <si>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</si>
  <si>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</si>
  <si>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</si>
  <si>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</si>
  <si>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</si>
  <si>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</si>
  <si>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</si>
  <si>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</si>
  <si>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</si>
  <si>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</si>
  <si>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</si>
  <si>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</si>
  <si>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</si>
  <si>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</si>
  <si>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</si>
  <si>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</si>
  <si>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</si>
  <si>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</si>
  <si>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</si>
  <si>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</si>
  <si>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</si>
  <si>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</si>
  <si>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</si>
  <si>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</si>
  <si>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</si>
  <si>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</si>
  <si>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</si>
  <si>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</si>
  <si>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</si>
  <si>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</si>
  <si>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</si>
  <si>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</si>
  <si>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</si>
  <si>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</si>
  <si>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</si>
  <si>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</si>
  <si>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</si>
  <si>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</si>
  <si>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</si>
  <si>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</si>
  <si>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</si>
  <si>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</si>
  <si>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</si>
  <si>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</si>
  <si>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</si>
  <si>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</si>
  <si>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</si>
  <si>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</si>
  <si>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</si>
  <si>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</si>
  <si>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</si>
  <si>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</si>
  <si>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</si>
  <si>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</si>
  <si>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</si>
  <si>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</si>
  <si>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</si>
  <si>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</si>
  <si>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</si>
  <si>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</si>
  <si>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</si>
  <si>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</si>
  <si>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</si>
  <si>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</si>
  <si>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</si>
  <si>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</si>
  <si>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</si>
  <si>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</si>
  <si>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</si>
  <si>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</si>
  <si>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</si>
  <si>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</si>
  <si>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</si>
  <si>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</si>
  <si>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</si>
  <si>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</si>
  <si>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</si>
  <si>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</si>
  <si>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</si>
  <si>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</si>
  <si>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</si>
  <si>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</si>
  <si>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</si>
  <si>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</si>
  <si>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</si>
  <si>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</si>
  <si>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</si>
  <si>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</si>
  <si>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</si>
  <si>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</si>
  <si>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</si>
  <si>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</si>
  <si>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</si>
  <si>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</si>
  <si>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</si>
  <si>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</si>
  <si>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</si>
  <si>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</si>
  <si>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</si>
  <si>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</si>
  <si>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</si>
  <si>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</si>
  <si>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</si>
  <si>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</si>
  <si>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</si>
  <si>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</si>
  <si>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</si>
  <si>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</si>
  <si>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</si>
  <si>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</si>
  <si>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</si>
  <si>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</si>
  <si>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</si>
  <si>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</si>
  <si>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</si>
  <si>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</si>
  <si>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</si>
  <si>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</si>
  <si>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</si>
  <si>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</si>
  <si>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</si>
  <si>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</si>
  <si>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</si>
  <si>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</si>
  <si>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</si>
  <si>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</si>
  <si>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</si>
  <si>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</si>
  <si>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</si>
  <si>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</si>
  <si>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</si>
  <si>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</si>
  <si>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</si>
  <si>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</si>
  <si>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</si>
  <si>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</si>
  <si>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</si>
  <si>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</si>
  <si>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</si>
  <si>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</si>
  <si>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</si>
  <si>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</si>
  <si>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</si>
  <si>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</si>
  <si>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</si>
  <si>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</si>
  <si>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</si>
  <si>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</si>
  <si>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</si>
  <si>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</si>
  <si>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</si>
  <si>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</si>
  <si>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</si>
  <si>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</si>
  <si>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</si>
  <si>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</si>
  <si>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</si>
  <si>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</si>
  <si>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</si>
  <si>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</si>
  <si>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</si>
  <si>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</si>
  <si>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</si>
  <si>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</si>
  <si>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</si>
  <si>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</si>
  <si>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</si>
  <si>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</si>
  <si>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</si>
  <si>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</si>
  <si>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</si>
  <si>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</si>
  <si>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</si>
  <si>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</si>
  <si>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</si>
  <si>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</si>
  <si>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</si>
  <si>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</si>
  <si>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</si>
  <si>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</si>
  <si>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</si>
  <si>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</si>
  <si>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</si>
  <si>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</si>
  <si>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</si>
  <si>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</si>
  <si>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</si>
  <si>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</si>
  <si>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</si>
  <si>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</si>
  <si>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</si>
  <si>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</si>
  <si>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</si>
  <si>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</si>
  <si>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</si>
  <si>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</si>
  <si>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</si>
  <si>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</si>
  <si>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</si>
  <si>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</si>
  <si>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</si>
  <si>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</si>
  <si>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</si>
  <si>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</si>
  <si>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</si>
  <si>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</si>
  <si>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</si>
  <si>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</si>
  <si>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</si>
  <si>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</si>
  <si>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</si>
  <si>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</si>
  <si>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</si>
  <si>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</si>
  <si>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</si>
  <si>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</si>
  <si>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</si>
  <si>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</si>
  <si>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</si>
  <si>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</si>
  <si>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</si>
  <si>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</si>
  <si>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</si>
  <si>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</si>
  <si>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</si>
  <si>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</si>
  <si>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</si>
  <si>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</si>
  <si>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</si>
  <si>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</si>
  <si>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</si>
  <si>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</si>
  <si>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</si>
  <si>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</si>
  <si>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</si>
  <si>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</si>
  <si>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</si>
  <si>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</si>
  <si>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</si>
  <si>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</si>
  <si>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</si>
  <si>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</si>
  <si>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</si>
  <si>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</si>
  <si>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</si>
  <si>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</si>
  <si>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</si>
  <si>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</si>
  <si>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</si>
  <si>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</si>
  <si>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</si>
  <si>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</si>
  <si>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</si>
  <si>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</si>
  <si>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</si>
  <si>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</si>
  <si>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</si>
  <si>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</si>
  <si>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</si>
  <si>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</si>
  <si>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</si>
  <si>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</si>
  <si>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</si>
  <si>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</si>
  <si>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</si>
  <si>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</si>
  <si>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</si>
  <si>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</si>
  <si>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</si>
  <si>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</si>
  <si>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</si>
  <si>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</si>
  <si>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</si>
  <si>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</si>
  <si>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</si>
  <si>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</si>
  <si>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</si>
  <si>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</si>
  <si>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</si>
  <si>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</si>
  <si>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</si>
  <si>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</si>
  <si>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</si>
  <si>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</si>
  <si>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</si>
  <si>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</si>
  <si>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</si>
  <si>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</si>
  <si>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</si>
  <si>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</si>
  <si>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</si>
  <si>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</si>
  <si>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</si>
  <si>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</si>
  <si>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</si>
  <si>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</si>
  <si>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</si>
  <si>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</si>
  <si>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</si>
  <si>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</si>
  <si>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</si>
  <si>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</si>
  <si>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</si>
  <si>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</si>
  <si>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</si>
  <si>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</si>
  <si>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</si>
  <si>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</si>
  <si>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</si>
  <si>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</si>
  <si>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</si>
  <si>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</si>
  <si>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</si>
  <si>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</si>
  <si>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</si>
  <si>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</si>
  <si>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</si>
  <si>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</si>
  <si>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</si>
  <si>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</si>
  <si>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</si>
  <si>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</si>
  <si>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</si>
  <si>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</si>
  <si>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</si>
  <si>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</si>
  <si>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</si>
  <si>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</si>
  <si>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</si>
  <si>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</si>
  <si>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</si>
  <si>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</si>
  <si>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</si>
  <si>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</si>
  <si>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</si>
  <si>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</si>
  <si>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</si>
  <si>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</si>
  <si>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</si>
  <si>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</si>
  <si>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</si>
  <si>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</si>
  <si>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</si>
  <si>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</si>
  <si>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</si>
  <si>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</si>
  <si>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</si>
  <si>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</si>
  <si>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</si>
  <si>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</si>
  <si>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</si>
  <si>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</si>
  <si>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</si>
  <si>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</si>
  <si>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</si>
  <si>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</si>
  <si>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</si>
  <si>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</si>
  <si>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</si>
  <si>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</si>
  <si>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</si>
  <si>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</si>
  <si>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</si>
  <si>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</si>
  <si>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</si>
  <si>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</si>
  <si>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</si>
  <si>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</si>
  <si>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</si>
  <si>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</si>
  <si>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</si>
  <si>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</si>
  <si>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</si>
  <si>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</si>
  <si>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</si>
  <si>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</si>
  <si>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</si>
  <si>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</si>
  <si>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</si>
  <si>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</si>
  <si>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</si>
  <si>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</si>
  <si>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</si>
  <si>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</si>
  <si>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</si>
  <si>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</si>
  <si>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</si>
  <si>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</si>
  <si>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</si>
  <si>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</si>
  <si>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</si>
  <si>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</si>
  <si>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</si>
  <si>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</si>
  <si>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</si>
  <si>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</si>
  <si>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</si>
  <si>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</si>
  <si>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</si>
  <si>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</si>
  <si>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</si>
  <si>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</si>
  <si>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</si>
  <si>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</si>
  <si>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</si>
  <si>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</si>
  <si>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</si>
  <si>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</si>
  <si>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</si>
  <si>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</si>
  <si>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</si>
  <si>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</si>
  <si>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</si>
  <si>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</si>
  <si>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</si>
  <si>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</si>
  <si>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</si>
  <si>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</si>
  <si>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</si>
  <si>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</si>
  <si>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</si>
  <si>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</si>
  <si>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</si>
  <si>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</si>
  <si>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</si>
  <si>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</si>
  <si>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</si>
  <si>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</si>
  <si>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</si>
  <si>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</si>
  <si>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</si>
  <si>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</si>
  <si>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</si>
  <si>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</si>
  <si>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</si>
  <si>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</si>
  <si>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</si>
  <si>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</si>
  <si>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</si>
  <si>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</si>
  <si>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</si>
  <si>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</si>
  <si>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</si>
  <si>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</si>
  <si>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</si>
  <si>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</si>
  <si>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</si>
  <si>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</si>
  <si>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</si>
  <si>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</si>
  <si>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</si>
  <si>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</si>
  <si>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</si>
  <si>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</si>
  <si>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</si>
  <si>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</si>
  <si>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</si>
  <si>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</si>
  <si>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</si>
  <si>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</si>
  <si>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</si>
  <si>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</si>
  <si>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</si>
  <si>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</si>
  <si>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</si>
  <si>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</si>
  <si>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</si>
  <si>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</si>
  <si>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</si>
  <si>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</si>
  <si>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</si>
  <si>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</si>
  <si>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</si>
  <si>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</si>
  <si>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</si>
  <si>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</si>
  <si>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</si>
  <si>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</si>
  <si>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</si>
  <si>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</si>
  <si>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</si>
  <si>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</si>
  <si>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</si>
  <si>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</si>
  <si>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</si>
  <si>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</si>
  <si>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</si>
  <si>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</si>
  <si>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</si>
  <si>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</si>
  <si>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</si>
  <si>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</si>
  <si>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</si>
  <si>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</si>
  <si>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</si>
  <si>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</si>
  <si>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</si>
  <si>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</si>
  <si>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</si>
  <si>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</si>
  <si>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</si>
  <si>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</si>
  <si>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</si>
  <si>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</si>
  <si>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</si>
  <si>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</si>
  <si>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</si>
  <si>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</si>
  <si>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</si>
  <si>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</si>
  <si>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</si>
  <si>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</si>
  <si>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</si>
  <si>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</si>
  <si>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</si>
  <si>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</si>
  <si>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</si>
  <si>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</si>
  <si>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</si>
  <si>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</si>
  <si>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</si>
  <si>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</si>
  <si>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</si>
  <si>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</si>
  <si>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</si>
  <si>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</si>
  <si>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</si>
  <si>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</si>
  <si>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</si>
  <si>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</si>
  <si>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</si>
  <si>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</si>
  <si>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</si>
  <si>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</si>
  <si>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</si>
  <si>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</si>
  <si>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</si>
  <si>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</si>
  <si>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</si>
  <si>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</si>
  <si>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</si>
  <si>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</si>
  <si>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</si>
  <si>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</si>
  <si>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</si>
  <si>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</si>
  <si>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</si>
  <si>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</si>
  <si>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</si>
  <si>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</si>
  <si>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</si>
  <si>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</si>
  <si>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</si>
  <si>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</si>
  <si>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</si>
  <si>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</si>
  <si>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</si>
  <si>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</si>
  <si>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</si>
  <si>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</si>
  <si>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</si>
  <si>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</si>
  <si>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</si>
  <si>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</si>
  <si>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</si>
  <si>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</si>
  <si>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</si>
  <si>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</si>
  <si>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</si>
  <si>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</si>
  <si>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</si>
  <si>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</si>
  <si>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</si>
  <si>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</si>
  <si>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</si>
  <si>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</si>
  <si>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</si>
  <si>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</si>
  <si>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</si>
  <si>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</si>
  <si>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</si>
  <si>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</si>
  <si>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</si>
  <si>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</si>
  <si>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</si>
  <si>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</si>
  <si>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</si>
  <si>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</si>
  <si>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</si>
  <si>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</si>
  <si>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</si>
  <si>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</si>
  <si>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</si>
  <si>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</si>
  <si>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</si>
  <si>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</si>
  <si>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</si>
  <si>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</si>
  <si>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</si>
  <si>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</si>
  <si>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</si>
  <si>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</si>
  <si>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</si>
  <si>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</si>
  <si>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</si>
  <si>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</si>
  <si>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</si>
  <si>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</si>
  <si>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</si>
  <si>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</si>
  <si>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</si>
  <si>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</si>
  <si>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</si>
  <si>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</si>
  <si>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</si>
  <si>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</si>
  <si>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</si>
  <si>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</si>
  <si>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</si>
  <si>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</si>
  <si>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</si>
  <si>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</si>
  <si>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</si>
  <si>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</si>
  <si>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</si>
  <si>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</si>
  <si>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</si>
  <si>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</si>
  <si>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</si>
  <si>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</si>
  <si>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</si>
  <si>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</si>
  <si>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</si>
  <si>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</si>
  <si>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</si>
  <si>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</si>
  <si>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</si>
  <si>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</si>
  <si>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</si>
  <si>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</si>
  <si>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</si>
  <si>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</si>
  <si>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</si>
  <si>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</si>
  <si>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</si>
  <si>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</si>
  <si>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</si>
  <si>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</si>
  <si>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</si>
  <si>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</si>
  <si>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</si>
  <si>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</si>
  <si>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</si>
  <si>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</si>
  <si>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</si>
  <si>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</si>
  <si>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</si>
  <si>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</si>
  <si>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</si>
  <si>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</si>
  <si>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</si>
  <si>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</si>
  <si>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</si>
  <si>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</si>
  <si>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</si>
  <si>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</si>
  <si>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</si>
  <si>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</si>
  <si>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</si>
  <si>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</si>
  <si>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</si>
  <si>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</si>
  <si>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</si>
  <si>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</si>
  <si>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</si>
  <si>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</si>
  <si>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</si>
  <si>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</si>
  <si>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</si>
  <si>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</si>
  <si>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</si>
  <si>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</si>
  <si>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</si>
  <si>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</si>
  <si>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</si>
  <si>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</si>
  <si>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</si>
  <si>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</si>
  <si>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</si>
  <si>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</si>
  <si>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</si>
  <si>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</si>
  <si>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</si>
  <si>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</si>
  <si>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</si>
  <si>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</si>
  <si>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</si>
  <si>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</si>
  <si>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</si>
  <si>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</si>
  <si>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</si>
  <si>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</si>
  <si>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</si>
  <si>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</si>
  <si>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</si>
  <si>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</si>
  <si>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</si>
  <si>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</si>
  <si>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</si>
  <si>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</si>
  <si>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</si>
  <si>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</si>
  <si>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</si>
  <si>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</si>
  <si>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</si>
  <si>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</si>
  <si>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</si>
  <si>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</si>
  <si>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</si>
  <si>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</si>
  <si>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</si>
  <si>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</si>
  <si>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</si>
  <si>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</si>
  <si>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</si>
  <si>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</si>
  <si>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</si>
  <si>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</si>
  <si>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</si>
  <si>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</si>
  <si>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</si>
  <si>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</si>
  <si>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</si>
  <si>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</si>
  <si>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</si>
  <si>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</si>
  <si>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</si>
  <si>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</si>
  <si>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</si>
  <si>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</si>
  <si>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</si>
  <si>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</si>
  <si>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</si>
  <si>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</si>
  <si>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</si>
  <si>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</si>
  <si>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</si>
  <si>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</si>
  <si>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</si>
  <si>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</si>
  <si>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</si>
  <si>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</si>
  <si>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</si>
  <si>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</si>
  <si>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</si>
  <si>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</si>
  <si>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</si>
  <si>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</si>
  <si>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</si>
  <si>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</si>
  <si>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</si>
  <si>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</si>
  <si>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</si>
  <si>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</si>
  <si>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</si>
  <si>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</si>
  <si>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</si>
  <si>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</si>
  <si>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</si>
  <si>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</si>
  <si>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</si>
  <si>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</si>
  <si>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</si>
  <si>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</si>
  <si>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</si>
  <si>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</si>
  <si>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</si>
  <si>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</si>
  <si>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</si>
  <si>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</si>
  <si>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</si>
  <si>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</si>
  <si>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</si>
  <si>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</si>
  <si>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</si>
  <si>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</si>
  <si>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</si>
  <si>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</si>
  <si>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</si>
  <si>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</si>
  <si>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</si>
  <si>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</si>
  <si>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</si>
  <si>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</si>
  <si>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</si>
  <si>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</si>
  <si>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</si>
  <si>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</si>
  <si>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</si>
  <si>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</si>
  <si>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</si>
  <si>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</si>
  <si>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</si>
  <si>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</si>
  <si>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</si>
  <si>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</si>
  <si>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</si>
  <si>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</si>
  <si>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</si>
  <si>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</si>
  <si>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</si>
  <si>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</si>
  <si>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</si>
  <si>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</si>
  <si>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</si>
  <si>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</si>
  <si>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</si>
  <si>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</si>
  <si>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</si>
  <si>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</si>
  <si>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</si>
  <si>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</si>
  <si>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</si>
  <si>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</si>
  <si>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</si>
  <si>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</si>
  <si>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</si>
  <si>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</si>
  <si>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</si>
  <si>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</si>
  <si>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</si>
  <si>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</si>
  <si>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</si>
  <si>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</si>
  <si>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</si>
  <si>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</si>
  <si>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</si>
  <si>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</si>
  <si>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</si>
  <si>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</si>
  <si>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</si>
  <si>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</si>
  <si>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</si>
  <si>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</si>
  <si>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</si>
  <si>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</si>
  <si>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</si>
  <si>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</si>
  <si>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</si>
  <si>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</si>
  <si>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</si>
  <si>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</si>
  <si>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</si>
  <si>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</si>
  <si>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</si>
  <si>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</si>
  <si>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</si>
  <si>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</si>
  <si>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</si>
  <si>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</si>
  <si>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</si>
  <si>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</si>
  <si>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</si>
  <si>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</si>
  <si>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</si>
  <si>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</si>
  <si>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</si>
  <si>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</si>
  <si>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</si>
  <si>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</si>
  <si>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</si>
  <si>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</si>
  <si>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</si>
  <si>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</si>
  <si>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</si>
  <si>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</si>
  <si>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</si>
  <si>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</si>
  <si>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</si>
  <si>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</si>
  <si>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</si>
  <si>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</si>
  <si>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</si>
  <si>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</si>
  <si>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</si>
  <si>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</si>
  <si>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</si>
  <si>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</si>
  <si>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</si>
  <si>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</si>
  <si>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</si>
  <si>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</si>
  <si>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</si>
  <si>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</si>
  <si>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</si>
  <si>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</si>
  <si>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</si>
  <si>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</si>
  <si>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</si>
  <si>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</si>
  <si>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</si>
  <si>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</si>
  <si>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</si>
  <si>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</si>
  <si>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</si>
  <si>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</si>
  <si>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</si>
  <si>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</si>
  <si>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</si>
  <si>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</si>
  <si>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</si>
  <si>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</si>
  <si>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</si>
  <si>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</si>
  <si>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</si>
  <si>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</si>
  <si>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</si>
  <si>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</si>
  <si>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</si>
  <si>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</si>
  <si>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</si>
  <si>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</si>
  <si>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</si>
  <si>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</si>
  <si>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</si>
  <si>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</si>
  <si>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</si>
  <si>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</si>
  <si>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</si>
  <si>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</si>
  <si>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</si>
  <si>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</si>
  <si>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</si>
  <si>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</si>
  <si>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</si>
  <si>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</si>
  <si>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</si>
  <si>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</si>
  <si>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</si>
  <si>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</si>
  <si>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</si>
  <si>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</si>
  <si>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</si>
  <si>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</si>
  <si>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</si>
  <si>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</si>
  <si>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</si>
  <si>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</si>
  <si>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</si>
  <si>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</si>
  <si>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</si>
  <si>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</si>
  <si>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</si>
  <si>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</si>
  <si>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</si>
  <si>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</si>
  <si>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</si>
  <si>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</si>
  <si>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</si>
  <si>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</si>
  <si>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</si>
  <si>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</si>
  <si>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</si>
  <si>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</si>
  <si>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</si>
  <si>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</si>
  <si>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</si>
  <si>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</si>
  <si>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</si>
  <si>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</si>
  <si>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</si>
  <si>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</si>
  <si>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</si>
  <si>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</si>
  <si>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</si>
  <si>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</si>
  <si>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</si>
  <si>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</si>
  <si>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</si>
  <si>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</si>
  <si>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</si>
  <si>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</si>
  <si>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</si>
  <si>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</si>
  <si>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</si>
  <si>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</si>
  <si>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</si>
  <si>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</si>
  <si>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</si>
  <si>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</si>
  <si>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</si>
  <si>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</si>
  <si>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</si>
  <si>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</si>
  <si>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</si>
  <si>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</si>
  <si>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</si>
  <si>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</si>
  <si>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</si>
  <si>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</si>
  <si>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</si>
  <si>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</si>
  <si>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</si>
  <si>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</si>
  <si>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</si>
  <si>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</si>
  <si>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</si>
  <si>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</si>
  <si>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</si>
  <si>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</si>
  <si>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</si>
  <si>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</si>
  <si>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</si>
  <si>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</si>
  <si>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</si>
  <si>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</si>
  <si>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</si>
  <si>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</si>
  <si>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</si>
  <si>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</si>
  <si>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</si>
  <si>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</si>
  <si>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</si>
  <si>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</si>
  <si>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</si>
  <si>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</si>
  <si>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</si>
  <si>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</si>
  <si>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</si>
  <si>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</si>
  <si>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</si>
  <si>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</si>
  <si>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</si>
  <si>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</si>
  <si>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</si>
  <si>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</si>
  <si>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</si>
  <si>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</si>
  <si>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</si>
  <si>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</si>
  <si>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</si>
  <si>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</si>
  <si>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</si>
  <si>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</si>
  <si>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</si>
  <si>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</si>
  <si>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</si>
  <si>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</si>
  <si>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</si>
  <si>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</si>
  <si>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</si>
  <si>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</si>
  <si>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</si>
  <si>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</si>
  <si>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</si>
  <si>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</si>
  <si>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</si>
  <si>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</si>
  <si>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</si>
  <si>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</si>
  <si>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</si>
  <si>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</si>
  <si>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</si>
  <si>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</si>
  <si>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</si>
  <si>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</si>
  <si>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</si>
  <si>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</si>
  <si>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</si>
  <si>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</si>
  <si>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</si>
  <si>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</si>
  <si>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</si>
  <si>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</si>
  <si>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</si>
  <si>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</si>
  <si>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</si>
  <si>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</si>
  <si>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</si>
  <si>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</si>
  <si>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</si>
  <si>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</si>
  <si>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</si>
  <si>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</si>
  <si>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</si>
  <si>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</si>
  <si>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</si>
  <si>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</si>
  <si>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</si>
  <si>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</si>
  <si>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</si>
  <si>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</si>
  <si>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</si>
  <si>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</si>
  <si>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</si>
  <si>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</si>
  <si>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</si>
  <si>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</si>
  <si>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</si>
  <si>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</si>
  <si>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</si>
  <si>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</si>
  <si>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</si>
  <si>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</si>
  <si>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</si>
  <si>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</si>
  <si>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</si>
  <si>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</si>
  <si>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</si>
  <si>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</si>
  <si>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</si>
  <si>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</si>
  <si>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</si>
  <si>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</si>
  <si>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</si>
  <si>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</si>
  <si>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</si>
  <si>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</si>
  <si>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</si>
  <si>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</si>
  <si>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</si>
  <si>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</si>
  <si>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</si>
  <si>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</si>
  <si>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</si>
  <si>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</si>
  <si>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</si>
  <si>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</si>
  <si>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</si>
  <si>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</si>
  <si>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</si>
  <si>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</si>
  <si>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</si>
  <si>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</si>
  <si>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</si>
  <si>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</si>
  <si>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</si>
  <si>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</si>
  <si>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</si>
  <si>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</si>
  <si>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</si>
  <si>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</si>
  <si>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</si>
  <si>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</si>
  <si>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</si>
  <si>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</si>
  <si>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</si>
  <si>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</si>
  <si>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</si>
  <si>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</si>
  <si>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</si>
  <si>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</si>
  <si>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</si>
  <si>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</si>
  <si>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</si>
  <si>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</si>
  <si>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</si>
  <si>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</si>
  <si>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</si>
  <si>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</si>
  <si>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</si>
  <si>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</si>
  <si>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</si>
  <si>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</si>
  <si>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</si>
  <si>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</si>
  <si>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</si>
  <si>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</si>
  <si>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</si>
  <si>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</si>
  <si>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</si>
  <si>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</si>
  <si>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</si>
  <si>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</si>
  <si>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</si>
  <si>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</si>
  <si>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</si>
  <si>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</si>
  <si>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</si>
  <si>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</si>
  <si>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</si>
  <si>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</si>
  <si>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</si>
  <si>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</si>
  <si>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</si>
  <si>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</si>
  <si>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</si>
  <si>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</si>
  <si>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</si>
  <si>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</si>
  <si>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</si>
  <si>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</si>
  <si>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</si>
  <si>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</si>
  <si>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</si>
  <si>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</si>
  <si>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</si>
  <si>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</si>
  <si>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</si>
  <si>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</si>
  <si>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</si>
  <si>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</si>
  <si>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</si>
  <si>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</si>
  <si>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</si>
  <si>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</si>
  <si>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</si>
  <si>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</si>
  <si>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</si>
  <si>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</si>
  <si>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</si>
  <si>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</si>
  <si>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</si>
  <si>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</si>
  <si>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</si>
  <si>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</si>
  <si>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</si>
  <si>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</si>
  <si>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</si>
  <si>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</si>
  <si>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</si>
  <si>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</si>
  <si>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</si>
  <si>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</si>
  <si>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</si>
  <si>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</si>
  <si>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</si>
  <si>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</si>
  <si>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</si>
  <si>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</si>
  <si>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</si>
  <si>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</si>
  <si>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</si>
  <si>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</si>
  <si>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</si>
  <si>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</si>
  <si>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</si>
  <si>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</si>
  <si>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</si>
  <si>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</si>
  <si>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</si>
  <si>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</si>
  <si>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</si>
  <si>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</si>
  <si>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</si>
  <si>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</si>
  <si>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</si>
  <si>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</si>
  <si>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</si>
  <si>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</si>
  <si>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</si>
  <si>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</si>
  <si>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</si>
  <si>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</si>
  <si>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</si>
  <si>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</si>
  <si>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</si>
  <si>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</si>
  <si>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</si>
  <si>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</si>
  <si>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</si>
  <si>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</si>
  <si>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</si>
  <si>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</si>
  <si>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</si>
  <si>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</si>
  <si>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</si>
  <si>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</si>
  <si>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</si>
  <si>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</si>
  <si>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</si>
  <si>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</si>
  <si>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</si>
  <si>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</si>
  <si>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</si>
  <si>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</si>
  <si>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</si>
  <si>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</si>
  <si>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</si>
  <si>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</si>
  <si>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</si>
  <si>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</si>
  <si>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</si>
  <si>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</si>
  <si>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</si>
  <si>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</si>
  <si>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</si>
  <si>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</si>
  <si>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</si>
  <si>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</si>
  <si>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</si>
  <si>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</si>
  <si>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</si>
  <si>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</si>
  <si>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</si>
  <si>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</si>
  <si>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</si>
  <si>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</si>
  <si>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</si>
  <si>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</si>
  <si>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</si>
  <si>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</si>
  <si>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</si>
  <si>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</si>
  <si>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</si>
  <si>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</si>
  <si>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</si>
  <si>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</si>
  <si>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</si>
  <si>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</si>
  <si>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</si>
  <si>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</si>
  <si>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</si>
  <si>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</si>
  <si>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</si>
  <si>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</si>
  <si>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</si>
  <si>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</si>
  <si>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</si>
  <si>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</si>
  <si>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</si>
  <si>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</si>
  <si>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</si>
  <si>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</si>
  <si>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</si>
  <si>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</si>
  <si>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</si>
  <si>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</si>
  <si>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</si>
  <si>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</si>
  <si>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</si>
  <si>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</si>
  <si>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</si>
  <si>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</si>
  <si>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</si>
  <si>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</si>
  <si>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</si>
  <si>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</si>
  <si>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</si>
  <si>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</si>
  <si>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</si>
  <si>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</si>
  <si>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</si>
  <si>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</si>
  <si>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</si>
  <si>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</si>
  <si>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</si>
  <si>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</si>
  <si>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</si>
  <si>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</si>
  <si>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</si>
  <si>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</si>
  <si>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</si>
  <si>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</si>
  <si>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</si>
  <si>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</si>
  <si>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</si>
  <si>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</si>
  <si>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</si>
  <si>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</si>
  <si>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</si>
  <si>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</si>
  <si>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</si>
  <si>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</si>
  <si>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</si>
  <si>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</si>
  <si>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</si>
  <si>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</si>
  <si>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</si>
  <si>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</si>
  <si>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</si>
  <si>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</si>
  <si>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</si>
  <si>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</si>
  <si>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</si>
  <si>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</si>
  <si>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</si>
  <si>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</si>
  <si>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</si>
  <si>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</si>
  <si>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</si>
  <si>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</si>
  <si>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</si>
  <si>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</si>
  <si>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</si>
  <si>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</si>
  <si>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</si>
  <si>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</si>
  <si>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</si>
  <si>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</si>
  <si>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</si>
  <si>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</si>
  <si>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</si>
  <si>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</si>
  <si>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</si>
  <si>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</si>
  <si>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</si>
  <si>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</si>
  <si>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</si>
  <si>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</si>
  <si>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</si>
  <si>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</si>
  <si>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</si>
  <si>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</si>
  <si>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</si>
  <si>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</si>
  <si>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</si>
  <si>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</si>
  <si>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</si>
  <si>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</si>
  <si>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</si>
  <si>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</si>
  <si>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</si>
  <si>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</si>
  <si>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</si>
  <si>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</si>
  <si>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</si>
  <si>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</si>
  <si>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</si>
  <si>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</si>
  <si>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</si>
  <si>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</si>
  <si>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</si>
  <si>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</si>
  <si>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</si>
  <si>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</si>
  <si>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</si>
  <si>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</si>
  <si>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</si>
  <si>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</si>
  <si>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</si>
  <si>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</si>
  <si>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</si>
  <si>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</si>
  <si>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</si>
  <si>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</si>
  <si>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</si>
  <si>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</si>
  <si>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</si>
  <si>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</si>
  <si>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</si>
  <si>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</si>
  <si>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</si>
  <si>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</si>
  <si>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</si>
  <si>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</si>
  <si>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</si>
  <si>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</si>
  <si>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</si>
  <si>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</si>
  <si>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</si>
  <si>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</si>
  <si>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</si>
  <si>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</si>
  <si>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</si>
  <si>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</si>
  <si>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</si>
  <si>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</si>
  <si>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</si>
  <si>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</si>
  <si>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</si>
  <si>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</si>
  <si>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</si>
  <si>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</si>
  <si>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</si>
  <si>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</si>
  <si>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</si>
  <si>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</si>
  <si>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</si>
  <si>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</si>
  <si>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</si>
  <si>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</si>
  <si>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</si>
  <si>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</si>
  <si>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</si>
  <si>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</si>
  <si>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</si>
  <si>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</si>
  <si>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</si>
  <si>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</si>
  <si>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</si>
  <si>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</si>
  <si>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</si>
  <si>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</si>
  <si>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</si>
  <si>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</si>
  <si>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</si>
  <si>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</si>
  <si>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</si>
  <si>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</si>
  <si>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</si>
  <si>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</si>
  <si>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</si>
  <si>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</si>
  <si>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</si>
  <si>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</si>
  <si>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</si>
  <si>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</si>
  <si>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</si>
  <si>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</si>
  <si>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</si>
  <si>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</si>
  <si>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</si>
  <si>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</si>
  <si>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</si>
  <si>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</si>
  <si>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</si>
  <si>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</si>
  <si>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</si>
  <si>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</si>
  <si>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</si>
  <si>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</si>
  <si>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</si>
  <si>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</si>
  <si>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</si>
  <si>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</si>
  <si>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</si>
  <si>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</si>
  <si>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</si>
  <si>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</si>
  <si>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</si>
  <si>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</si>
  <si>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</si>
  <si>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</si>
  <si>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</si>
  <si>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</si>
  <si>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</si>
  <si>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</si>
  <si>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</si>
  <si>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</si>
  <si>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</si>
  <si>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</si>
  <si>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</si>
  <si>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</si>
  <si>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</si>
  <si>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</si>
  <si>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</si>
  <si>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</si>
  <si>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</si>
  <si>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</si>
  <si>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</si>
  <si>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</si>
  <si>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</si>
  <si>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</si>
  <si>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</si>
  <si>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</si>
  <si>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</si>
  <si>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</si>
  <si>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</si>
  <si>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</si>
  <si>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</si>
  <si>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</si>
  <si>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</si>
  <si>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</si>
  <si>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</si>
  <si>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</si>
  <si>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</si>
  <si>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</si>
  <si>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</si>
  <si>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</si>
  <si>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</si>
  <si>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</si>
  <si>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</si>
  <si>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</si>
  <si>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</si>
  <si>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</si>
  <si>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</si>
  <si>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</si>
  <si>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</si>
  <si>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</si>
  <si>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</si>
  <si>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</si>
  <si>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</si>
  <si>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</si>
  <si>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</si>
  <si>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</si>
  <si>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</si>
  <si>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</si>
  <si>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</si>
  <si>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</si>
  <si>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</si>
  <si>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</si>
  <si>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</si>
  <si>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</si>
  <si>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</si>
  <si>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</si>
  <si>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</si>
  <si>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</si>
  <si>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</si>
  <si>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</si>
  <si>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</si>
  <si>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</si>
  <si>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</si>
  <si>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</si>
  <si>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</si>
  <si>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</si>
  <si>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</si>
  <si>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</si>
  <si>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</si>
  <si>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</si>
  <si>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</si>
  <si>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</si>
  <si>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</si>
  <si>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</si>
  <si>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</si>
  <si>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</si>
  <si>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</si>
  <si>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</si>
  <si>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</si>
  <si>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</si>
  <si>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</si>
  <si>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</si>
  <si>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</si>
  <si>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</si>
  <si>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</si>
  <si>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</si>
  <si>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</si>
  <si>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</si>
  <si>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</si>
  <si>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</si>
  <si>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</si>
  <si>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</si>
  <si>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</si>
  <si>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</si>
  <si>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</si>
  <si>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</si>
  <si>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</si>
  <si>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</si>
  <si>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</si>
  <si>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</si>
  <si>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</si>
  <si>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</si>
  <si>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</si>
  <si>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</si>
  <si>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</si>
  <si>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</si>
  <si>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</si>
  <si>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</si>
  <si>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</si>
  <si>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</si>
  <si>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</si>
  <si>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</si>
  <si>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</si>
  <si>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</si>
  <si>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</si>
  <si>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</si>
  <si>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</si>
  <si>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</si>
  <si>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</si>
  <si>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</si>
  <si>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</si>
  <si>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</si>
  <si>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</si>
  <si>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</si>
  <si>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</si>
  <si>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</si>
  <si>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</si>
  <si>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</si>
  <si>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</si>
  <si>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</si>
  <si>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</si>
  <si>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</si>
  <si>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</si>
  <si>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</si>
  <si>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</si>
  <si>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</si>
  <si>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</si>
  <si>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</si>
  <si>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</si>
  <si>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</si>
  <si>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</si>
  <si>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</si>
  <si>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</si>
  <si>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</si>
  <si>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</si>
  <si>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</si>
  <si>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</si>
  <si>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</si>
  <si>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</si>
  <si>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</si>
  <si>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</si>
  <si>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</si>
  <si>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</si>
  <si>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</si>
  <si>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</si>
  <si>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</si>
  <si>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</si>
  <si>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</si>
  <si>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</si>
  <si>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</si>
  <si>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</si>
  <si>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</si>
  <si>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</si>
  <si>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</si>
  <si>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</si>
  <si>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</si>
  <si>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</si>
  <si>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</si>
  <si>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</si>
  <si>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</si>
  <si>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</si>
  <si>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</si>
  <si>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</si>
  <si>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</si>
  <si>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</si>
  <si>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</si>
  <si>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</si>
  <si>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</si>
  <si>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</si>
  <si>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</si>
  <si>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</si>
  <si>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</si>
  <si>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</si>
  <si>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</si>
  <si>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</si>
  <si>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</si>
  <si>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</si>
  <si>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</si>
  <si>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</si>
  <si>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</si>
  <si>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</si>
  <si>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</si>
  <si>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</si>
  <si>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</si>
  <si>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</si>
  <si>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</si>
  <si>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</si>
  <si>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</si>
  <si>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</si>
  <si>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</si>
  <si>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</si>
  <si>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</si>
  <si>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</si>
  <si>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</si>
  <si>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</si>
  <si>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</si>
  <si>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</si>
  <si>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</si>
  <si>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</si>
  <si>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</si>
  <si>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</si>
  <si>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</si>
  <si>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</si>
  <si>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</si>
  <si>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</si>
  <si>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</si>
  <si>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</si>
  <si>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</si>
  <si>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</si>
  <si>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</si>
  <si>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</si>
  <si>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</si>
  <si>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</si>
  <si>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</si>
  <si>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</si>
  <si>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</si>
  <si>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</si>
  <si>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</si>
  <si>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</si>
  <si>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</si>
  <si>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</si>
  <si>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</si>
  <si>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</si>
  <si>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</si>
  <si>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</si>
  <si>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</si>
  <si>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</si>
  <si>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</si>
  <si>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</si>
  <si>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</si>
  <si>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</si>
  <si>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</si>
  <si>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</si>
  <si>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</si>
  <si>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</si>
  <si>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</si>
  <si>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</si>
  <si>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</si>
  <si>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</si>
  <si>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</si>
  <si>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</si>
  <si>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</si>
  <si>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</si>
  <si>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</si>
  <si>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</si>
  <si>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</si>
  <si>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</si>
  <si>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</si>
  <si>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</si>
  <si>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</si>
  <si>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</si>
  <si>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</si>
  <si>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</si>
  <si>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</si>
  <si>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</si>
  <si>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</si>
  <si>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</si>
  <si>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</si>
  <si>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</si>
  <si>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</si>
  <si>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</si>
  <si>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</si>
  <si>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</si>
  <si>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</si>
  <si>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</si>
  <si>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</si>
  <si>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</si>
  <si>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</si>
  <si>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</si>
  <si>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</si>
  <si>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</si>
  <si>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</si>
  <si>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</si>
  <si>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</si>
  <si>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</si>
  <si>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</si>
  <si>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</si>
  <si>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</si>
  <si>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</si>
  <si>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</si>
  <si>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</si>
  <si>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</si>
  <si>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</si>
  <si>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</si>
  <si>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</si>
  <si>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</si>
  <si>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</si>
  <si>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</si>
  <si>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</si>
  <si>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</si>
  <si>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</si>
  <si>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</si>
  <si>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</si>
  <si>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</si>
  <si>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</si>
  <si>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</si>
  <si>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</si>
  <si>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</si>
  <si>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</si>
  <si>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</si>
  <si>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</si>
  <si>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</si>
  <si>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</si>
  <si>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</si>
  <si>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</si>
  <si>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</si>
  <si>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</si>
  <si>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</si>
  <si>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</si>
  <si>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</si>
  <si>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</si>
  <si>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</si>
  <si>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</si>
  <si>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</si>
  <si>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</si>
  <si>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</si>
  <si>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</si>
  <si>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</si>
  <si>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</si>
  <si>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</si>
  <si>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</si>
  <si>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</si>
  <si>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</si>
  <si>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</si>
  <si>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</si>
  <si>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</si>
  <si>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</si>
  <si>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</si>
  <si>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</si>
  <si>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</si>
  <si>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</si>
  <si>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</si>
  <si>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</si>
  <si>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</si>
  <si>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</si>
  <si>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</si>
  <si>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</si>
  <si>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</si>
  <si>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</si>
  <si>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</si>
  <si>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</si>
  <si>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</si>
  <si>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</si>
  <si>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</si>
  <si>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</si>
  <si>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</si>
  <si>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</si>
  <si>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</si>
  <si>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</si>
  <si>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</si>
  <si>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</si>
  <si>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</si>
  <si>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</si>
  <si>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</si>
  <si>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</si>
  <si>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</si>
  <si>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</si>
  <si>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</si>
  <si>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</si>
  <si>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</si>
  <si>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</si>
  <si>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</si>
  <si>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</si>
  <si>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</si>
  <si>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</si>
  <si>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</si>
  <si>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</si>
  <si>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</si>
  <si>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</si>
  <si>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</si>
  <si>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</si>
  <si>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</si>
  <si>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</si>
  <si>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</si>
  <si>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</si>
  <si>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</si>
  <si>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</si>
  <si>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</si>
  <si>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</si>
  <si>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</si>
  <si>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</si>
  <si>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</si>
  <si>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</si>
  <si>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</si>
  <si>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</si>
  <si>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</si>
  <si>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</si>
  <si>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</si>
  <si>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</si>
  <si>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</si>
  <si>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</si>
  <si>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</si>
  <si>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</si>
  <si>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</si>
  <si>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</si>
  <si>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</si>
  <si>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</si>
  <si>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</si>
  <si>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</si>
  <si>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</si>
  <si>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</si>
  <si>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</si>
  <si>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</si>
  <si>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</si>
  <si>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</si>
  <si>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</si>
  <si>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</si>
  <si>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</si>
  <si>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</si>
  <si>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</si>
  <si>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</si>
  <si>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</si>
  <si>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</si>
  <si>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</si>
  <si>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</si>
  <si>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</si>
  <si>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</si>
  <si>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</si>
  <si>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</si>
  <si>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</si>
  <si>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</si>
  <si>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</si>
  <si>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</si>
  <si>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</si>
  <si>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</si>
  <si>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</si>
  <si>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</si>
  <si>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</si>
  <si>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</si>
  <si>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</si>
  <si>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</si>
  <si>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</si>
  <si>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</si>
  <si>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</si>
  <si>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</si>
  <si>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</si>
  <si>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</si>
  <si>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</si>
  <si>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</si>
  <si>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</si>
  <si>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</si>
  <si>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</si>
  <si>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</si>
  <si>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</si>
  <si>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</si>
  <si>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</si>
  <si>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</si>
  <si>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</si>
  <si>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</si>
  <si>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</si>
  <si>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</si>
  <si>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</si>
  <si>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</si>
  <si>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</si>
  <si>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</si>
  <si>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</si>
  <si>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</si>
  <si>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</si>
  <si>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</si>
  <si>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</si>
  <si>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</si>
  <si>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</si>
  <si>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</si>
  <si>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</si>
  <si>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</si>
  <si>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</si>
  <si>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</si>
  <si>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</si>
  <si>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</si>
  <si>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</si>
  <si>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</si>
  <si>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</si>
  <si>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</si>
  <si>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</si>
  <si>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</si>
  <si>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</si>
  <si>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</si>
  <si>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</si>
  <si>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</si>
  <si>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</si>
  <si>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</si>
  <si>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</si>
  <si>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</si>
  <si>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</si>
  <si>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</si>
  <si>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</si>
  <si>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</si>
  <si>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</si>
  <si>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</si>
  <si>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</si>
  <si>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</si>
  <si>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</si>
  <si>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</si>
  <si>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</si>
  <si>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</si>
  <si>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</si>
  <si>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</si>
  <si>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</si>
  <si>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</si>
  <si>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</si>
  <si>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</si>
  <si>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</si>
  <si>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</si>
  <si>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</si>
  <si>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</si>
  <si>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</si>
  <si>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</si>
  <si>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</si>
  <si>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</si>
  <si>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</si>
  <si>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</si>
  <si>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</si>
  <si>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</si>
  <si>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</si>
  <si>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</si>
  <si>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</si>
  <si>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</si>
  <si>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</si>
  <si>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</si>
  <si>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</si>
  <si>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</si>
  <si>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</si>
  <si>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</si>
  <si>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</si>
  <si>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</si>
  <si>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</si>
  <si>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</si>
  <si>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</si>
  <si>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</si>
  <si>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</si>
  <si>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</si>
  <si>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</si>
  <si>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</si>
  <si>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</si>
  <si>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</si>
  <si>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</si>
  <si>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</si>
  <si>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</si>
  <si>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</si>
  <si>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</si>
  <si>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</si>
  <si>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</si>
  <si>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</si>
  <si>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</si>
  <si>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</si>
  <si>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</si>
  <si>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</si>
  <si>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</si>
  <si>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</si>
  <si>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</si>
  <si>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</si>
  <si>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</si>
  <si>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</si>
  <si>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</si>
  <si>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</si>
  <si>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</si>
  <si>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</si>
  <si>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</si>
  <si>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</si>
  <si>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</si>
  <si>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</si>
  <si>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</si>
  <si>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</si>
  <si>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</si>
  <si>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</si>
  <si>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</si>
  <si>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</si>
  <si>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</si>
  <si>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</si>
  <si>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</si>
  <si>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</si>
  <si>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</si>
  <si>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</si>
  <si>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</si>
  <si>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</si>
  <si>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</si>
  <si>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</si>
  <si>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</si>
  <si>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</si>
  <si>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</si>
  <si>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</si>
  <si>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</si>
  <si>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</si>
  <si>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</si>
  <si>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</si>
  <si>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</si>
  <si>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</si>
  <si>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</si>
  <si>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</si>
  <si>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</si>
  <si>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</si>
  <si>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</si>
  <si>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</si>
  <si>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</si>
  <si>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</si>
  <si>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</si>
  <si>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</si>
  <si>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</si>
  <si>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</si>
  <si>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</si>
  <si>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</si>
  <si>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</si>
  <si>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</si>
  <si>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</si>
  <si>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</si>
  <si>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</si>
  <si>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</si>
  <si>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</si>
  <si>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</si>
  <si>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</si>
  <si>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</si>
  <si>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</si>
  <si>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</si>
  <si>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</si>
  <si>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</si>
  <si>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</si>
  <si>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</si>
  <si>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</si>
  <si>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</si>
  <si>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</si>
  <si>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</si>
  <si>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</si>
  <si>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</si>
  <si>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</si>
  <si>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</si>
  <si>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</si>
  <si>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</si>
  <si>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</si>
  <si>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</si>
  <si>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</si>
  <si>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</si>
  <si>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</si>
  <si>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</si>
  <si>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</si>
  <si>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</si>
  <si>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</si>
  <si>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</si>
  <si>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</si>
  <si>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</si>
  <si>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</si>
  <si>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</si>
  <si>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</si>
  <si>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</si>
  <si>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</si>
  <si>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</si>
  <si>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</si>
  <si>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</si>
  <si>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</si>
  <si>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</si>
  <si>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</si>
  <si>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</si>
  <si>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</si>
  <si>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</si>
  <si>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</si>
  <si>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</si>
  <si>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</si>
  <si>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</si>
  <si>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</si>
  <si>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</si>
  <si>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</si>
  <si>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</si>
  <si>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</si>
  <si>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</si>
  <si>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</si>
  <si>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</si>
  <si>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</si>
  <si>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</si>
  <si>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</si>
  <si>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</si>
  <si>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</si>
  <si>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</si>
  <si>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</si>
  <si>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</si>
  <si>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</si>
  <si>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</si>
  <si>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</si>
  <si>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</si>
  <si>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</si>
  <si>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</si>
  <si>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</si>
  <si>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</si>
  <si>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</si>
  <si>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</si>
  <si>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</si>
  <si>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</si>
  <si>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</si>
  <si>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</si>
  <si>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</si>
  <si>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</si>
  <si>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</si>
  <si>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</si>
  <si>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</si>
  <si>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</si>
  <si>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</si>
  <si>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</si>
  <si>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</si>
  <si>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</si>
  <si>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</si>
  <si>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</si>
  <si>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</si>
  <si>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</si>
  <si>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</si>
  <si>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</si>
  <si>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</si>
  <si>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</si>
  <si>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</si>
  <si>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</si>
  <si>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</si>
  <si>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</si>
  <si>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</si>
  <si>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</si>
  <si>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</si>
  <si>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</si>
  <si>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</si>
  <si>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</si>
  <si>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</si>
  <si>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</si>
  <si>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</si>
  <si>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</si>
  <si>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</si>
  <si>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</si>
  <si>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</si>
  <si>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</si>
  <si>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</si>
  <si>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</si>
  <si>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</si>
  <si>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</si>
  <si>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</si>
  <si>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</si>
  <si>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</si>
  <si>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</si>
  <si>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</si>
  <si>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</si>
  <si>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</si>
  <si>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</si>
  <si>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</si>
  <si>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</si>
  <si>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</si>
  <si>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</si>
  <si>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</si>
  <si>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</si>
  <si>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</si>
  <si>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</si>
  <si>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</si>
  <si>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</si>
  <si>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</si>
  <si>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</si>
  <si>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</si>
  <si>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</si>
  <si>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</si>
  <si>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</si>
  <si>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</si>
  <si>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</si>
  <si>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</si>
  <si>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</si>
  <si>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</si>
  <si>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</si>
  <si>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</si>
  <si>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</si>
  <si>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</si>
  <si>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</si>
  <si>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</si>
  <si>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</si>
  <si>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</si>
  <si>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</si>
  <si>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</si>
  <si>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</si>
  <si>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</si>
  <si>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</si>
  <si>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</si>
  <si>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</si>
  <si>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</si>
  <si>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</si>
  <si>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</si>
  <si>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</si>
  <si>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</si>
  <si>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</si>
  <si>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</si>
  <si>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</si>
  <si>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</si>
  <si>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</si>
  <si>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</si>
  <si>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</si>
  <si>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</si>
  <si>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</si>
  <si>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</si>
  <si>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</si>
  <si>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</si>
  <si>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</si>
  <si>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</si>
  <si>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</si>
  <si>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</si>
  <si>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</si>
  <si>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</si>
  <si>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</si>
  <si>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</si>
  <si>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</si>
  <si>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</si>
  <si>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</si>
  <si>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</si>
  <si>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</si>
  <si>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</si>
  <si>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</si>
  <si>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</si>
  <si>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</si>
  <si>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</si>
  <si>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</si>
  <si>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</si>
  <si>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</si>
  <si>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</si>
  <si>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</si>
  <si>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</si>
  <si>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</si>
  <si>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</si>
  <si>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</si>
  <si>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</si>
  <si>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</si>
  <si>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</si>
  <si>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</si>
  <si>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</si>
  <si>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</si>
  <si>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</si>
  <si>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</si>
  <si>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</si>
  <si>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</si>
  <si>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</si>
  <si>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</si>
  <si>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</si>
  <si>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</si>
  <si>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</si>
  <si>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</si>
  <si>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</si>
  <si>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</si>
  <si>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</si>
  <si>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</si>
  <si>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</si>
  <si>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</si>
  <si>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</si>
  <si>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</si>
  <si>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</si>
  <si>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</si>
  <si>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</si>
  <si>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</si>
  <si>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</si>
  <si>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</si>
  <si>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</si>
  <si>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</si>
  <si>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</si>
  <si>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</si>
  <si>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</si>
  <si>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</si>
  <si>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</si>
  <si>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</si>
  <si>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</si>
  <si>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</si>
  <si>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</si>
  <si>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</si>
  <si>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</si>
  <si>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</si>
  <si>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</si>
  <si>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</si>
  <si>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</si>
  <si>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</si>
  <si>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</si>
  <si>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</si>
  <si>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</si>
  <si>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</si>
  <si>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</si>
  <si>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</si>
  <si>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</si>
  <si>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</si>
  <si>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</si>
  <si>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</si>
  <si>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</si>
  <si>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</si>
  <si>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</si>
  <si>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</si>
  <si>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</si>
  <si>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</si>
  <si>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</si>
  <si>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</si>
  <si>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</si>
  <si>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</si>
  <si>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</si>
  <si>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</si>
  <si>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</si>
  <si>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</si>
  <si>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</si>
  <si>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</si>
  <si>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</si>
  <si>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</si>
  <si>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</si>
  <si>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</si>
  <si>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</si>
  <si>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</si>
  <si>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</si>
  <si>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</si>
  <si>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</si>
  <si>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</si>
  <si>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</si>
  <si>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</si>
  <si>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</si>
  <si>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</si>
  <si>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</si>
  <si>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</si>
  <si>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</si>
  <si>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</si>
  <si>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</si>
  <si>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</si>
  <si>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</si>
  <si>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</si>
  <si>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</si>
  <si>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</si>
  <si>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</si>
  <si>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</si>
  <si>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</si>
  <si>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</si>
  <si>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</si>
  <si>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</si>
  <si>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</si>
  <si>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</si>
  <si>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</si>
  <si>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</si>
  <si>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</si>
  <si>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</si>
  <si>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</si>
  <si>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</si>
  <si>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</si>
  <si>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</si>
  <si>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</si>
  <si>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</si>
  <si>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</si>
  <si>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</si>
  <si>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</si>
  <si>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</si>
  <si>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</si>
  <si>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</si>
  <si>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</si>
  <si>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</si>
  <si>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</si>
  <si>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</si>
  <si>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</si>
  <si>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</si>
  <si>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</si>
  <si>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</si>
  <si>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</si>
  <si>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</si>
  <si>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</si>
  <si>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</si>
  <si>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</si>
  <si>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</si>
  <si>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</si>
  <si>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</si>
  <si>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</si>
  <si>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</si>
  <si>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</si>
  <si>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</si>
  <si>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</si>
  <si>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</si>
  <si>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</si>
  <si>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</si>
  <si>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</si>
  <si>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</si>
  <si>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</si>
  <si>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</si>
  <si>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</si>
  <si>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</si>
  <si>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</si>
  <si>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</si>
  <si>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</si>
  <si>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</si>
  <si>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</si>
  <si>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</si>
  <si>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</si>
  <si>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</si>
  <si>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</si>
  <si>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</si>
  <si>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</si>
  <si>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</si>
  <si>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</si>
  <si>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</si>
  <si>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</si>
  <si>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</si>
  <si>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</si>
  <si>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</si>
  <si>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</si>
  <si>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</si>
  <si>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</si>
  <si>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</si>
  <si>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</si>
  <si>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</si>
  <si>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</si>
  <si>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</si>
  <si>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</si>
  <si>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</si>
  <si>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</si>
  <si>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</si>
  <si>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</si>
  <si>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</si>
  <si>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</si>
  <si>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</si>
  <si>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</si>
  <si>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</si>
  <si>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</si>
  <si>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</si>
  <si>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</si>
  <si>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</si>
  <si>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</si>
  <si>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</si>
  <si>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</si>
  <si>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</si>
  <si>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</si>
  <si>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</si>
  <si>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</si>
  <si>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</si>
  <si>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</si>
  <si>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</si>
  <si>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</si>
  <si>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</si>
  <si>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</si>
  <si>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</si>
  <si>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</si>
  <si>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</si>
  <si>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</si>
  <si>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</si>
  <si>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</si>
  <si>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</si>
  <si>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</si>
  <si>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</si>
  <si>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</si>
  <si>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</si>
  <si>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</si>
  <si>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</si>
  <si>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</si>
  <si>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</si>
  <si>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</si>
  <si>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</si>
  <si>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</si>
  <si>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</si>
  <si>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</si>
  <si>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</si>
  <si>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</si>
  <si>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</si>
  <si>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</si>
  <si>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</si>
  <si>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</si>
  <si>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</si>
  <si>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</si>
  <si>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</si>
  <si>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</si>
  <si>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</si>
  <si>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</si>
  <si>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</si>
  <si>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</si>
  <si>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</si>
  <si>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</si>
  <si>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</si>
  <si>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</si>
  <si>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</si>
  <si>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</si>
  <si>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</si>
  <si>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</si>
  <si>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</si>
  <si>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</si>
  <si>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</si>
  <si>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</si>
  <si>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</si>
  <si>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</si>
  <si>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</si>
  <si>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</si>
  <si>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</si>
  <si>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</si>
  <si>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</si>
  <si>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</si>
  <si>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</si>
  <si>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</si>
  <si>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</si>
  <si>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</si>
  <si>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</si>
  <si>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</si>
  <si>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</si>
  <si>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</si>
  <si>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</si>
  <si>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</si>
  <si>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</si>
  <si>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</si>
  <si>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</si>
  <si>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</si>
  <si>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</si>
  <si>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</si>
  <si>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</si>
  <si>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</si>
  <si>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</si>
  <si>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</si>
  <si>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</si>
  <si>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</si>
  <si>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</si>
  <si>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</si>
  <si>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</si>
  <si>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</si>
  <si>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</si>
  <si>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</si>
  <si>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</si>
  <si>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</si>
  <si>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</si>
  <si>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</si>
  <si>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</si>
  <si>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</si>
  <si>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</si>
  <si>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</si>
  <si>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</si>
  <si>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</si>
  <si>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</si>
  <si>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</si>
  <si>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</si>
  <si>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</si>
  <si>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</si>
  <si>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</si>
  <si>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</si>
  <si>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</si>
  <si>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</si>
  <si>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</si>
  <si>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</si>
  <si>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</si>
  <si>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</si>
  <si>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</si>
  <si>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</si>
  <si>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</si>
  <si>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</si>
  <si>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</si>
  <si>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</si>
  <si>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</si>
  <si>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</si>
  <si>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</si>
  <si>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</si>
  <si>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</si>
  <si>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</si>
  <si>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</si>
  <si>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</si>
  <si>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</si>
  <si>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</si>
  <si>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</si>
  <si>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</si>
  <si>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</si>
  <si>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</si>
  <si>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</si>
  <si>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</si>
  <si>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</si>
  <si>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</si>
  <si>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</si>
  <si>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</si>
  <si>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</si>
  <si>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</si>
  <si>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</si>
  <si>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</si>
  <si>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</si>
  <si>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</si>
  <si>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</si>
  <si>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</si>
  <si>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</si>
  <si>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</si>
  <si>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</si>
  <si>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</si>
  <si>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</si>
  <si>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</si>
  <si>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</si>
  <si>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</si>
  <si>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</si>
  <si>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</si>
  <si>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</si>
  <si>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</si>
  <si>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</si>
  <si>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</si>
  <si>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</si>
  <si>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</si>
  <si>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</si>
  <si>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</si>
  <si>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</si>
  <si>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</si>
  <si>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</si>
  <si>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</si>
  <si>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</si>
  <si>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</si>
  <si>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</si>
  <si>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</si>
  <si>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</si>
  <si>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</si>
  <si>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</si>
  <si>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</si>
  <si>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</si>
  <si>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</si>
  <si>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</si>
  <si>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</si>
  <si>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</si>
  <si>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</si>
  <si>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</si>
  <si>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</si>
  <si>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</si>
  <si>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</si>
  <si>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</si>
  <si>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</si>
  <si>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</si>
  <si>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</si>
  <si>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</si>
  <si>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</si>
  <si>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</si>
  <si>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</si>
  <si>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</si>
  <si>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</si>
  <si>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</si>
  <si>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</si>
  <si>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</si>
  <si>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</si>
  <si>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</si>
  <si>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</si>
  <si>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</si>
  <si>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</si>
  <si>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</si>
  <si>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</si>
  <si>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</si>
  <si>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</si>
  <si>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</si>
  <si>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</si>
  <si>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</si>
  <si>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</si>
  <si>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</si>
  <si>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</si>
  <si>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</si>
  <si>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</si>
  <si>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</si>
  <si>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</si>
  <si>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</si>
  <si>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</si>
  <si>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</si>
  <si>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</si>
  <si>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</si>
  <si>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</si>
  <si>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</si>
  <si>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</si>
  <si>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</si>
  <si>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</si>
  <si>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</si>
  <si>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</si>
  <si>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</si>
  <si>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</si>
  <si>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</si>
  <si>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</si>
  <si>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</si>
  <si>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</si>
  <si>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</si>
  <si>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</si>
  <si>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</si>
  <si>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</si>
  <si>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</si>
  <si>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</si>
  <si>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</si>
  <si>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</si>
  <si>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</si>
  <si>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</si>
  <si>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</si>
  <si>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</si>
  <si>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</si>
  <si>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</si>
  <si>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</si>
  <si>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</si>
  <si>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</si>
  <si>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</si>
  <si>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</si>
  <si>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</si>
  <si>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</si>
  <si>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</si>
  <si>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</si>
  <si>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</si>
  <si>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</si>
  <si>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</si>
  <si>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</si>
  <si>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</si>
  <si>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</si>
  <si>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</si>
  <si>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</si>
  <si>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</si>
  <si>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</si>
  <si>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</si>
  <si>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</si>
  <si>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</si>
  <si>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</si>
  <si>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</si>
  <si>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</si>
  <si>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</si>
  <si>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</si>
  <si>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</si>
  <si>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</si>
  <si>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</si>
  <si>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</si>
  <si>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</si>
  <si>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</si>
  <si>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</si>
  <si>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</si>
  <si>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</si>
  <si>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</si>
  <si>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</si>
  <si>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</si>
  <si>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</si>
  <si>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</si>
  <si>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</si>
  <si>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</si>
  <si>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</si>
  <si>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</si>
  <si>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</si>
  <si>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</si>
  <si>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</si>
  <si>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</si>
  <si>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</si>
  <si>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</si>
  <si>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</si>
  <si>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</si>
  <si>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</si>
  <si>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</si>
  <si>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</si>
  <si>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</si>
  <si>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</si>
  <si>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</si>
  <si>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</si>
  <si>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</si>
  <si>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</si>
  <si>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</si>
  <si>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</si>
  <si>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</si>
  <si>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</si>
  <si>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</si>
  <si>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</si>
  <si>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</si>
  <si>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</si>
  <si>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</si>
  <si>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</si>
  <si>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</si>
  <si>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</si>
  <si>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</si>
  <si>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</si>
  <si>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</si>
  <si>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</si>
  <si>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</si>
  <si>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</si>
  <si>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</si>
  <si>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</si>
  <si>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</si>
  <si>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</si>
  <si>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</si>
  <si>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</si>
  <si>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</si>
  <si>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</si>
  <si>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</si>
  <si>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</si>
  <si>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</si>
  <si>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</si>
  <si>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</si>
  <si>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</si>
  <si>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</si>
  <si>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</si>
  <si>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</si>
  <si>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</si>
  <si>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</si>
  <si>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</si>
  <si>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</si>
  <si>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</si>
  <si>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</si>
  <si>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</si>
  <si>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</si>
  <si>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</si>
  <si>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</si>
  <si>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</si>
  <si>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</si>
  <si>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</si>
  <si>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</si>
  <si>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</si>
  <si>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</si>
  <si>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</si>
  <si>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</si>
  <si>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</si>
  <si>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</si>
  <si>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</si>
  <si>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</si>
  <si>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</si>
  <si>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</si>
  <si>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</si>
  <si>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</si>
  <si>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</si>
  <si>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</si>
  <si>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</si>
  <si>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</si>
  <si>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</si>
  <si>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</si>
  <si>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</si>
  <si>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</si>
  <si>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</si>
  <si>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</si>
  <si>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</si>
  <si>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</si>
  <si>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</si>
  <si>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</si>
  <si>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</si>
  <si>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</si>
  <si>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</si>
  <si>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</si>
  <si>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</si>
  <si>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</si>
  <si>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</si>
  <si>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</si>
  <si>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</si>
  <si>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</si>
  <si>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</si>
  <si>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</si>
  <si>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</si>
  <si>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</si>
  <si>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</si>
  <si>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</si>
  <si>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</si>
  <si>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</si>
  <si>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</si>
  <si>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</si>
  <si>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</si>
  <si>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</si>
  <si>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</si>
  <si>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</si>
  <si>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</si>
  <si>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</si>
  <si>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</si>
  <si>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</si>
  <si>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</si>
  <si>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</si>
  <si>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</si>
  <si>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</si>
  <si>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</si>
  <si>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</si>
  <si>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</si>
  <si>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</si>
  <si>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</si>
  <si>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</si>
  <si>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</si>
  <si>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</si>
  <si>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</si>
  <si>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</si>
  <si>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</si>
  <si>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</si>
  <si>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</si>
  <si>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</si>
  <si>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</si>
  <si>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</si>
  <si>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</si>
  <si>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</si>
  <si>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</si>
  <si>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</si>
  <si>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</si>
  <si>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</si>
  <si>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</si>
  <si>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</si>
  <si>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</si>
  <si>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</si>
  <si>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</si>
  <si>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</si>
  <si>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</si>
  <si>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</si>
  <si>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</si>
  <si>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</si>
  <si>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</si>
  <si>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</si>
  <si>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</si>
  <si>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</si>
  <si>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</si>
  <si>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</si>
  <si>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</si>
  <si>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</si>
  <si>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</si>
  <si>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</si>
  <si>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</si>
  <si>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</si>
  <si>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</si>
  <si>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</si>
  <si>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</si>
  <si>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</si>
  <si>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</si>
  <si>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</si>
  <si>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</si>
  <si>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</si>
  <si>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</si>
  <si>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</si>
  <si>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</si>
  <si>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</si>
  <si>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</si>
  <si>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</si>
  <si>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</si>
  <si>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</si>
  <si>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</si>
  <si>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</si>
  <si>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</si>
  <si>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</si>
  <si>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</si>
  <si>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</si>
  <si>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</si>
  <si>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</si>
  <si>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</si>
  <si>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</si>
  <si>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</si>
  <si>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</si>
  <si>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</si>
  <si>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</si>
  <si>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</si>
  <si>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</si>
  <si>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</si>
  <si>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</si>
  <si>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</si>
  <si>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</si>
  <si>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</si>
  <si>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</si>
  <si>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</si>
  <si>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</si>
  <si>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</si>
  <si>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</si>
  <si>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</si>
  <si>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</si>
  <si>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</si>
  <si>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</si>
  <si>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</si>
  <si>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</si>
  <si>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</si>
  <si>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</si>
  <si>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</si>
  <si>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</si>
  <si>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</si>
  <si>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</si>
  <si>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</si>
  <si>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</si>
  <si>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</si>
  <si>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</si>
  <si>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</si>
  <si>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</si>
  <si>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</si>
  <si>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</si>
  <si>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</si>
  <si>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</si>
  <si>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</si>
  <si>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</si>
  <si>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</si>
  <si>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</si>
  <si>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</si>
  <si>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</si>
  <si>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</si>
  <si>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</si>
  <si>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</si>
  <si>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</si>
  <si>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</si>
  <si>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</si>
  <si>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</si>
  <si>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</si>
  <si>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</si>
  <si>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</si>
  <si>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</si>
  <si>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</si>
  <si>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</si>
  <si>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</si>
  <si>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</si>
  <si>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</si>
  <si>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</si>
  <si>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</si>
  <si>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</si>
  <si>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</si>
  <si>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</si>
  <si>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</si>
  <si>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</si>
  <si>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</si>
  <si>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</si>
  <si>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</si>
  <si>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</si>
  <si>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</si>
  <si>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</si>
  <si>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</si>
  <si>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</si>
  <si>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</si>
  <si>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</si>
  <si>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</si>
  <si>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</si>
  <si>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</si>
  <si>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</si>
  <si>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</si>
  <si>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</si>
  <si>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</si>
  <si>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</si>
  <si>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</si>
  <si>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</si>
  <si>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</si>
  <si>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</si>
  <si>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</si>
  <si>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</si>
  <si>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</si>
  <si>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</si>
  <si>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</si>
  <si>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</si>
  <si>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</si>
  <si>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</si>
  <si>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</si>
  <si>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</si>
  <si>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</si>
  <si>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</si>
  <si>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</si>
  <si>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</si>
  <si>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</si>
  <si>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</si>
  <si>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</si>
  <si>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</si>
  <si>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</si>
  <si>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</si>
  <si>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</si>
  <si>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</si>
  <si>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</si>
  <si>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</si>
  <si>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</si>
  <si>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</si>
  <si>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</si>
  <si>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</si>
  <si>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</si>
  <si>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</si>
  <si>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</si>
  <si>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</si>
  <si>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</si>
  <si>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</si>
  <si>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</si>
  <si>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</si>
  <si>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</si>
  <si>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</si>
  <si>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</si>
  <si>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</si>
  <si>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</si>
  <si>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</si>
  <si>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</si>
  <si>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</si>
  <si>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</si>
  <si>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</si>
  <si>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</si>
  <si>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</si>
  <si>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</si>
  <si>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</si>
  <si>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</si>
  <si>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</si>
  <si>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</si>
  <si>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</si>
  <si>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</si>
  <si>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</si>
  <si>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</si>
  <si>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</si>
  <si>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</si>
  <si>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</si>
  <si>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</si>
  <si>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</si>
  <si>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</si>
  <si>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</si>
  <si>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</si>
  <si>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</si>
  <si>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</si>
  <si>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</si>
  <si>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</si>
  <si>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</si>
  <si>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</si>
  <si>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</si>
  <si>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</si>
  <si>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</si>
  <si>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</si>
  <si>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</si>
  <si>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</si>
  <si>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</si>
  <si>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</si>
  <si>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</si>
  <si>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</si>
  <si>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</si>
  <si>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</si>
  <si>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</si>
  <si>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</si>
  <si>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</si>
  <si>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</si>
  <si>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</si>
  <si>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</si>
  <si>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</si>
  <si>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</si>
  <si>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</si>
  <si>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</si>
  <si>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</si>
  <si>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</si>
  <si>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</si>
  <si>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</si>
  <si>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</si>
  <si>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</si>
  <si>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</si>
  <si>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</si>
  <si>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</si>
  <si>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</si>
  <si>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</si>
  <si>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</si>
  <si>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</si>
  <si>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</si>
  <si>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</si>
  <si>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</si>
  <si>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</si>
  <si>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</si>
  <si>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</si>
  <si>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</si>
  <si>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</si>
  <si>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</si>
  <si>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</si>
  <si>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</si>
  <si>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</si>
  <si>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</si>
  <si>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</si>
  <si>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</si>
  <si>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</si>
  <si>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</si>
  <si>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</si>
  <si>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</si>
  <si>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</si>
  <si>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</si>
  <si>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</si>
  <si>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</si>
  <si>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</si>
  <si>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</si>
  <si>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</si>
  <si>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</si>
  <si>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</si>
  <si>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</si>
  <si>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</si>
  <si>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</si>
  <si>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</si>
  <si>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</si>
  <si>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</si>
  <si>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</si>
  <si>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</si>
  <si>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</si>
  <si>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</si>
  <si>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</si>
  <si>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</si>
  <si>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</si>
  <si>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</si>
  <si>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</si>
  <si>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</si>
  <si>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</si>
  <si>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</si>
  <si>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</si>
  <si>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</si>
  <si>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</si>
  <si>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</si>
  <si>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</si>
  <si>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</si>
  <si>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</si>
  <si>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</si>
  <si>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</si>
  <si>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</si>
  <si>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</si>
  <si>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</si>
  <si>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</si>
  <si>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</si>
  <si>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</si>
  <si>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</si>
  <si>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</si>
  <si>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</si>
  <si>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</si>
  <si>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</si>
  <si>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</si>
  <si>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</si>
  <si>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</si>
  <si>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</si>
  <si>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</si>
  <si>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</si>
  <si>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</si>
  <si>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</si>
  <si>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</si>
  <si>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</si>
  <si>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</si>
  <si>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</si>
  <si>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</si>
  <si>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</si>
  <si>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</si>
  <si>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</si>
  <si>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</si>
  <si>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</si>
  <si>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</si>
  <si>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</si>
  <si>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</si>
  <si>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</si>
  <si>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</si>
  <si>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</si>
  <si>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</si>
  <si>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</si>
  <si>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</si>
  <si>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</si>
  <si>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</si>
  <si>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</si>
  <si>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</si>
  <si>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</si>
  <si>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</si>
  <si>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</si>
  <si>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</si>
  <si>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</si>
  <si>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</si>
  <si>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</si>
  <si>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</si>
  <si>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</si>
  <si>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</si>
  <si>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</si>
  <si>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</si>
  <si>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</si>
  <si>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</si>
  <si>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</si>
  <si>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</si>
  <si>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</si>
  <si>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</si>
  <si>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</si>
  <si>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</si>
  <si>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</si>
  <si>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</si>
  <si>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</si>
  <si>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</si>
  <si>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</si>
  <si>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</si>
  <si>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</si>
  <si>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</si>
  <si>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</si>
  <si>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</si>
  <si>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</si>
  <si>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</si>
  <si>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</si>
  <si>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</si>
  <si>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</si>
  <si>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</si>
  <si>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</si>
  <si>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</si>
  <si>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</si>
  <si>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</si>
  <si>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</si>
  <si>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</si>
  <si>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</si>
  <si>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</si>
  <si>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</si>
  <si>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</si>
  <si>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</si>
  <si>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</si>
  <si>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</si>
  <si>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</si>
  <si>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</si>
  <si>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</si>
  <si>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</si>
  <si>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</si>
  <si>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</si>
  <si>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</si>
  <si>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</si>
  <si>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</si>
  <si>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</si>
  <si>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</si>
  <si>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</si>
  <si>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</si>
  <si>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</si>
  <si>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</si>
  <si>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</si>
  <si>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</si>
  <si>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</si>
  <si>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</si>
  <si>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</si>
  <si>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</si>
  <si>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</si>
  <si>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</si>
  <si>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</si>
  <si>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</si>
  <si>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</si>
  <si>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</si>
  <si>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</si>
  <si>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</si>
  <si>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</si>
  <si>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</si>
  <si>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</si>
  <si>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</si>
  <si>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</si>
  <si>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</si>
  <si>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</si>
  <si>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</si>
  <si>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</si>
  <si>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</si>
  <si>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</si>
  <si>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</si>
  <si>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</si>
  <si>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</si>
  <si>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</si>
  <si>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</si>
  <si>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</si>
  <si>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</si>
  <si>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</si>
  <si>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</si>
  <si>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</si>
  <si>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</si>
  <si>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</si>
  <si>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</si>
  <si>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</si>
  <si>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</si>
  <si>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</si>
  <si>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</si>
  <si>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</si>
  <si>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</si>
  <si>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</si>
  <si>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</si>
  <si>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</si>
  <si>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</si>
  <si>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</si>
  <si>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</si>
  <si>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</si>
  <si>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</si>
  <si>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</si>
  <si>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</si>
  <si>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</si>
  <si>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</si>
  <si>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</si>
  <si>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</si>
  <si>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</si>
  <si>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</si>
  <si>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</si>
  <si>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</si>
  <si>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</si>
  <si>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</si>
  <si>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</si>
  <si>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</si>
  <si>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</si>
  <si>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</si>
  <si>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</si>
  <si>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</si>
  <si>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</si>
  <si>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</si>
  <si>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</si>
  <si>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</si>
  <si>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</si>
  <si>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</si>
  <si>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</si>
  <si>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</si>
  <si>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</si>
  <si>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</si>
  <si>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</si>
  <si>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</si>
  <si>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</si>
  <si>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</si>
  <si>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</si>
  <si>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</si>
  <si>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</si>
  <si>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</si>
  <si>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</si>
  <si>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</si>
  <si>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</si>
  <si>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</si>
  <si>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</si>
  <si>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</si>
  <si>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</si>
  <si>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</si>
  <si>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</si>
  <si>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</si>
  <si>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</si>
  <si>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</si>
  <si>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</si>
  <si>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</si>
  <si>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</si>
  <si>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</si>
  <si>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</si>
  <si>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</si>
  <si>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</si>
  <si>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</si>
  <si>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</si>
  <si>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</si>
  <si>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</si>
  <si>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</si>
  <si>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</si>
  <si>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</si>
  <si>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</si>
  <si>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</si>
  <si>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</si>
  <si>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</si>
  <si>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</si>
  <si>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</si>
  <si>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</si>
  <si>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</si>
  <si>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</si>
  <si>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</si>
  <si>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</si>
  <si>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</si>
  <si>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</si>
  <si>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</si>
  <si>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</si>
  <si>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</si>
  <si>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</si>
  <si>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</si>
  <si>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</si>
  <si>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</si>
  <si>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</si>
  <si>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</si>
  <si>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</si>
  <si>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</si>
  <si>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</si>
  <si>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</si>
  <si>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</si>
  <si>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</si>
  <si>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</si>
  <si>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</si>
  <si>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</si>
  <si>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</si>
  <si>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</si>
  <si>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</si>
  <si>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</si>
  <si>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</si>
  <si>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</si>
  <si>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</si>
  <si>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</si>
  <si>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</si>
  <si>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</si>
  <si>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</si>
  <si>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</si>
  <si>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</si>
  <si>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</si>
  <si>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</si>
  <si>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</si>
  <si>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</si>
  <si>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</si>
  <si>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</si>
  <si>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</si>
  <si>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</si>
  <si>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</si>
  <si>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</si>
  <si>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</si>
  <si>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</si>
  <si>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</si>
  <si>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</si>
  <si>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</si>
  <si>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</si>
  <si>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</si>
  <si>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</si>
  <si>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</si>
  <si>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</si>
  <si>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</si>
  <si>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</si>
  <si>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</si>
  <si>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</si>
  <si>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</si>
  <si>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</si>
  <si>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</si>
  <si>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</si>
  <si>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</si>
  <si>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</si>
  <si>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</si>
  <si>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</si>
  <si>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</si>
  <si>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</si>
  <si>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</si>
  <si>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</si>
  <si>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</si>
  <si>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</si>
  <si>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</si>
  <si>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</si>
  <si>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</si>
  <si>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</si>
  <si>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</si>
  <si>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</si>
  <si>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</si>
  <si>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</si>
  <si>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</si>
  <si>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</si>
  <si>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</si>
  <si>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</si>
  <si>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</si>
  <si>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</si>
  <si>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</si>
  <si>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</si>
  <si>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</si>
  <si>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</si>
  <si>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</si>
  <si>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</si>
  <si>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</si>
  <si>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</si>
  <si>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</si>
  <si>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</si>
  <si>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</si>
  <si>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</si>
  <si>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</si>
  <si>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</si>
  <si>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</si>
  <si>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</si>
  <si>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</si>
  <si>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</si>
  <si>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</si>
  <si>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</si>
  <si>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</si>
  <si>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</si>
  <si>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</si>
  <si>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</si>
  <si>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</si>
  <si>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</si>
  <si>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</si>
  <si>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</si>
  <si>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</si>
  <si>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</si>
  <si>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</si>
  <si>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</si>
  <si>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</si>
  <si>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</si>
  <si>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</si>
  <si>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</si>
  <si>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</si>
  <si>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</si>
  <si>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</si>
  <si>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</si>
  <si>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</si>
  <si>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</si>
  <si>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</si>
  <si>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</si>
  <si>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</si>
  <si>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</si>
  <si>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</si>
  <si>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</si>
  <si>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</si>
  <si>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</si>
  <si>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</si>
  <si>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</si>
  <si>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</si>
  <si>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</si>
  <si>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</si>
  <si>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</si>
  <si>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</si>
  <si>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</si>
  <si>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</si>
  <si>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</si>
  <si>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</si>
  <si>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</si>
  <si>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</si>
  <si>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</si>
  <si>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</si>
  <si>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</si>
  <si>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</si>
  <si>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</si>
  <si>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</si>
  <si>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</si>
  <si>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</si>
  <si>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</si>
  <si>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</si>
  <si>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</si>
  <si>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</si>
  <si>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</si>
  <si>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</si>
  <si>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</si>
  <si>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</si>
  <si>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</si>
  <si>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</si>
  <si>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</si>
  <si>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</si>
  <si>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</si>
  <si>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</si>
  <si>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</si>
  <si>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</si>
  <si>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</si>
  <si>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</si>
  <si>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</si>
  <si>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</si>
  <si>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</si>
  <si>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</si>
  <si>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</si>
  <si>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</si>
  <si>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</si>
  <si>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</si>
  <si>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</si>
  <si>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</si>
  <si>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</si>
  <si>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</si>
  <si>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</si>
  <si>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</si>
  <si>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</si>
  <si>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</si>
  <si>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</si>
  <si>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</si>
  <si>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</si>
  <si>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</si>
  <si>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</si>
  <si>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</si>
  <si>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</si>
  <si>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</si>
  <si>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</si>
  <si>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</si>
  <si>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</si>
  <si>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</si>
  <si>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</si>
  <si>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</si>
  <si>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</si>
  <si>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</si>
  <si>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</si>
  <si>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</si>
  <si>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</si>
  <si>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</si>
  <si>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</si>
  <si>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</si>
  <si>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</si>
  <si>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</si>
  <si>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</si>
  <si>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</si>
  <si>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</si>
  <si>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</si>
  <si>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</si>
  <si>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</si>
  <si>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</si>
  <si>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</si>
  <si>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</si>
  <si>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</si>
  <si>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</si>
  <si>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</si>
  <si>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</si>
  <si>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</si>
  <si>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</si>
  <si>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</si>
  <si>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</si>
  <si>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</si>
  <si>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</si>
  <si>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</si>
  <si>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</si>
  <si>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</si>
  <si>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</si>
  <si>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</si>
  <si>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</si>
  <si>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</si>
  <si>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</si>
  <si>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</si>
  <si>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</si>
  <si>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</si>
  <si>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</si>
  <si>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</si>
  <si>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</si>
  <si>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</si>
  <si>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</si>
  <si>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</si>
  <si>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</si>
  <si>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</si>
  <si>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</si>
  <si>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</si>
  <si>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</si>
  <si>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</si>
  <si>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</si>
  <si>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</si>
  <si>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</si>
  <si>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</si>
  <si>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</si>
  <si>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</si>
  <si>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</si>
  <si>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</si>
  <si>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</si>
  <si>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</si>
  <si>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</si>
  <si>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</si>
  <si>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</si>
  <si>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</si>
  <si>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</si>
  <si>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</si>
  <si>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</si>
  <si>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</si>
  <si>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</si>
  <si>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</si>
  <si>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</si>
  <si>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</si>
  <si>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</si>
  <si>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</si>
  <si>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</si>
  <si>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</si>
  <si>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</si>
  <si>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</si>
  <si>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</si>
  <si>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</si>
  <si>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</si>
  <si>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</si>
  <si>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</si>
  <si>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</si>
  <si>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</si>
  <si>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</si>
  <si>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</si>
  <si>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</si>
  <si>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</si>
  <si>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</si>
  <si>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</si>
  <si>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</si>
  <si>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</si>
  <si>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</si>
  <si>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</si>
  <si>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</si>
  <si>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</si>
  <si>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</si>
  <si>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</si>
  <si>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</si>
  <si>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</si>
  <si>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</si>
  <si>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</si>
  <si>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</si>
  <si>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</si>
  <si>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</si>
  <si>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</si>
  <si>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</si>
  <si>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</si>
  <si>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</si>
  <si>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</si>
  <si>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</si>
  <si>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</si>
  <si>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</si>
  <si>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</si>
  <si>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</si>
  <si>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</si>
  <si>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</si>
  <si>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</si>
  <si>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</si>
  <si>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</si>
  <si>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</si>
  <si>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</si>
  <si>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</si>
  <si>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</si>
  <si>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</si>
  <si>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</si>
  <si>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</si>
  <si>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</si>
  <si>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</si>
  <si>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</si>
  <si>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</si>
  <si>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</si>
  <si>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</si>
  <si>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</si>
  <si>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</si>
  <si>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</si>
  <si>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</si>
  <si>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</si>
  <si>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</si>
  <si>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</si>
  <si>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</si>
  <si>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</si>
  <si>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</si>
  <si>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</si>
  <si>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</si>
  <si>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</si>
  <si>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</si>
  <si>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</si>
  <si>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</si>
  <si>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</si>
  <si>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</si>
  <si>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</si>
  <si>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</si>
  <si>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</si>
  <si>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</si>
  <si>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</si>
  <si>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</si>
  <si>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</si>
  <si>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</si>
  <si>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</si>
  <si>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</si>
  <si>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</si>
  <si>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</si>
  <si>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</si>
  <si>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</si>
  <si>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</si>
  <si>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</si>
  <si>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</si>
  <si>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</si>
  <si>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</si>
  <si>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</si>
  <si>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</si>
  <si>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</si>
  <si>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</si>
  <si>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</si>
  <si>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</si>
  <si>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</si>
  <si>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</si>
  <si>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</si>
  <si>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</si>
  <si>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</si>
  <si>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</si>
  <si>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</si>
  <si>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</si>
  <si>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</si>
  <si>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</si>
  <si>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</si>
  <si>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</si>
  <si>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</si>
  <si>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</si>
  <si>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</si>
  <si>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</si>
  <si>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</si>
  <si>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</si>
  <si>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</si>
  <si>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</si>
  <si>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</si>
  <si>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</si>
  <si>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</si>
  <si>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</si>
  <si>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</si>
  <si>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</si>
  <si>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</si>
  <si>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</si>
  <si>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</si>
  <si>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</si>
  <si>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</si>
  <si>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</si>
  <si>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</si>
  <si>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</si>
  <si>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</si>
  <si>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</si>
  <si>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</si>
  <si>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</si>
  <si>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</si>
  <si>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</si>
  <si>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</si>
  <si>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</si>
  <si>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</si>
  <si>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</si>
  <si>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</si>
  <si>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</si>
  <si>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</si>
  <si>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</si>
  <si>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</si>
  <si>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</si>
  <si>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</si>
  <si>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</si>
  <si>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</si>
  <si>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</si>
  <si>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</si>
  <si>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</si>
  <si>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</si>
  <si>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</si>
  <si>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</si>
  <si>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</si>
  <si>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</si>
  <si>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</si>
  <si>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</si>
  <si>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</si>
  <si>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</si>
  <si>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</si>
  <si>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</si>
  <si>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</si>
  <si>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</si>
  <si>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</si>
  <si>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</si>
  <si>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</si>
  <si>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</si>
  <si>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</si>
  <si>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</si>
  <si>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</si>
  <si>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</si>
  <si>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</si>
  <si>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</si>
  <si>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</si>
  <si>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</si>
  <si>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</si>
  <si>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</si>
  <si>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</si>
  <si>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</si>
  <si>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</si>
  <si>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</si>
  <si>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</si>
  <si>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</si>
  <si>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</si>
  <si>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</si>
  <si>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</si>
  <si>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</si>
  <si>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</si>
  <si>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</si>
  <si>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</si>
  <si>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</si>
  <si>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</si>
  <si>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</si>
  <si>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</si>
  <si>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</si>
  <si>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</si>
  <si>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</si>
  <si>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</si>
  <si>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</si>
  <si>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</si>
  <si>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</si>
  <si>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</si>
  <si>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</si>
  <si>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</si>
  <si>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</si>
  <si>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</si>
  <si>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</si>
  <si>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</si>
  <si>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</si>
  <si>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</si>
  <si>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</si>
  <si>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</si>
  <si>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</si>
  <si>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</si>
  <si>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</si>
  <si>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</si>
  <si>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</si>
  <si>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</si>
  <si>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</si>
  <si>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</si>
  <si>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</si>
  <si>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</si>
  <si>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</si>
  <si>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</si>
  <si>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</si>
  <si>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</si>
  <si>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</si>
  <si>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</si>
  <si>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</si>
  <si>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</si>
  <si>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</si>
  <si>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</si>
  <si>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</si>
  <si>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</si>
  <si>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</si>
  <si>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</si>
  <si>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</si>
  <si>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</si>
  <si>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</si>
  <si>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</si>
  <si>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</si>
  <si>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</si>
  <si>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</si>
  <si>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</si>
  <si>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</si>
  <si>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</si>
  <si>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</si>
  <si>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</si>
  <si>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</si>
  <si>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</si>
  <si>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</si>
  <si>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</si>
  <si>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</si>
  <si>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</si>
  <si>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</si>
  <si>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</si>
  <si>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</si>
  <si>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</si>
  <si>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</si>
  <si>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</si>
  <si>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</si>
  <si>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</si>
  <si>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</si>
  <si>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</si>
  <si>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</si>
  <si>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</si>
  <si>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</si>
  <si>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</si>
  <si>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</si>
  <si>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</si>
  <si>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</si>
  <si>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</si>
  <si>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</si>
  <si>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</si>
  <si>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</si>
  <si>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</si>
  <si>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</si>
  <si>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</si>
  <si>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</si>
  <si>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</si>
  <si>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</si>
  <si>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</si>
  <si>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</si>
  <si>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</si>
  <si>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</si>
  <si>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</si>
  <si>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</si>
  <si>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</si>
  <si>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</si>
  <si>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</si>
  <si>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</si>
  <si>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</si>
  <si>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</si>
  <si>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</si>
  <si>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</si>
  <si>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</si>
  <si>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</si>
  <si>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</si>
  <si>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</si>
  <si>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</si>
  <si>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</si>
  <si>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</si>
  <si>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</si>
  <si>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</si>
  <si>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</si>
  <si>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</si>
  <si>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</si>
  <si>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</si>
  <si>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</si>
  <si>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</si>
  <si>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</si>
  <si>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</si>
  <si>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</si>
  <si>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</si>
  <si>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</si>
  <si>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</si>
  <si>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</si>
  <si>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</si>
  <si>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</si>
  <si>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</si>
  <si>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</si>
  <si>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</si>
  <si>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</si>
  <si>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</si>
  <si>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</si>
  <si>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</si>
  <si>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</si>
  <si>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</si>
  <si>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</si>
  <si>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</si>
  <si>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</si>
  <si>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</si>
  <si>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</si>
  <si>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</si>
  <si>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</si>
  <si>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</si>
  <si>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</si>
  <si>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</si>
  <si>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</si>
  <si>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</si>
  <si>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</si>
  <si>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</si>
  <si>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</si>
  <si>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</si>
  <si>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</si>
  <si>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</si>
  <si>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</si>
  <si>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</si>
  <si>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</si>
  <si>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</si>
  <si>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</si>
  <si>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</si>
  <si>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</si>
  <si>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</si>
  <si>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</si>
  <si>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</si>
  <si>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</si>
  <si>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</si>
  <si>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</si>
  <si>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</si>
  <si>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</si>
  <si>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</si>
  <si>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</si>
  <si>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</si>
  <si>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</si>
  <si>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</si>
  <si>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</si>
  <si>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</si>
  <si>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</si>
  <si>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</si>
  <si>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</si>
  <si>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</si>
  <si>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</si>
  <si>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</si>
  <si>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</si>
  <si>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</si>
  <si>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</si>
  <si>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</si>
  <si>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</si>
  <si>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</si>
  <si>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</si>
  <si>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</si>
  <si>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</si>
  <si>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</si>
  <si>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</si>
  <si>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</si>
  <si>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</si>
  <si>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</si>
  <si>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</si>
  <si>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</si>
  <si>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</si>
  <si>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</si>
  <si>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</si>
  <si>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</si>
  <si>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</si>
  <si>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</si>
  <si>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</si>
  <si>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</si>
  <si>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</si>
  <si>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</si>
  <si>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</si>
  <si>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</si>
  <si>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</si>
  <si>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</si>
  <si>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</si>
  <si>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</si>
  <si>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</si>
  <si>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</si>
  <si>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</si>
  <si>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</si>
  <si>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</si>
  <si>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</si>
  <si>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</si>
  <si>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</si>
  <si>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</si>
  <si>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</si>
  <si>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</si>
  <si>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</si>
  <si>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</si>
  <si>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</si>
  <si>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</si>
  <si>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</si>
  <si>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</si>
  <si>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</si>
  <si>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</si>
  <si>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</si>
  <si>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</si>
  <si>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</si>
  <si>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</si>
  <si>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</si>
  <si>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</si>
  <si>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</si>
  <si>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</si>
  <si>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</si>
  <si>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</si>
  <si>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</si>
  <si>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</si>
  <si>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</si>
  <si>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</si>
  <si>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</si>
  <si>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</si>
  <si>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</si>
  <si>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</si>
  <si>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</si>
  <si>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</si>
  <si>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</si>
  <si>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</si>
  <si>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</si>
  <si>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</si>
  <si>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</si>
  <si>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</si>
  <si>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</si>
  <si>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</si>
  <si>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</si>
  <si>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</si>
  <si>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</si>
  <si>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</si>
  <si>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</si>
  <si>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</si>
  <si>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</si>
  <si>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</si>
  <si>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</si>
  <si>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</si>
  <si>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</si>
  <si>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</si>
  <si>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</si>
  <si>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</si>
  <si>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</si>
  <si>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</si>
  <si>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</si>
  <si>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</si>
  <si>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</si>
  <si>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</si>
  <si>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</si>
  <si>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</si>
  <si>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</si>
  <si>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</si>
  <si>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</si>
  <si>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</si>
  <si>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</si>
  <si>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</si>
  <si>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</si>
  <si>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</si>
  <si>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</si>
  <si>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</si>
  <si>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</si>
  <si>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</si>
  <si>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</si>
  <si>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</si>
  <si>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</si>
  <si>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</si>
  <si>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</si>
  <si>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</si>
  <si>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</si>
  <si>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</si>
  <si>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</si>
  <si>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</si>
  <si>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</si>
  <si>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</si>
  <si>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</si>
  <si>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</si>
  <si>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</si>
  <si>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</si>
  <si>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</si>
  <si>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</si>
  <si>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</si>
  <si>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</si>
  <si>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</si>
  <si>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</si>
  <si>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</si>
  <si>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</si>
  <si>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</si>
  <si>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</si>
  <si>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</si>
  <si>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</si>
  <si>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</si>
  <si>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</si>
  <si>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</si>
  <si>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</si>
  <si>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</si>
  <si>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</si>
  <si>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</si>
  <si>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</si>
  <si>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</si>
  <si>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</si>
  <si>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</si>
  <si>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</si>
  <si>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</si>
  <si>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</si>
  <si>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</si>
  <si>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</si>
  <si>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</si>
  <si>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</si>
  <si>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</si>
  <si>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</si>
  <si>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</si>
  <si>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</si>
  <si>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</si>
  <si>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</si>
  <si>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</si>
  <si>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</si>
  <si>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</si>
  <si>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</si>
  <si>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</si>
  <si>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</si>
  <si>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</si>
  <si>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</si>
  <si>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</si>
  <si>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</si>
  <si>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</si>
  <si>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</si>
  <si>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</si>
  <si>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</si>
  <si>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</si>
  <si>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</si>
  <si>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</si>
  <si>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</si>
  <si>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</si>
  <si>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</si>
  <si>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</si>
  <si>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</si>
  <si>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</si>
  <si>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</si>
  <si>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</si>
  <si>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</si>
  <si>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</si>
  <si>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</si>
  <si>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</si>
  <si>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</si>
  <si>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</si>
  <si>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</si>
  <si>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</si>
  <si>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</si>
  <si>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</si>
  <si>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</si>
  <si>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</si>
  <si>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</si>
  <si>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</si>
  <si>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</si>
  <si>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</si>
  <si>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</si>
  <si>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</si>
  <si>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</si>
  <si>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</si>
  <si>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</si>
  <si>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</si>
  <si>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</si>
  <si>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</si>
  <si>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</si>
  <si>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</si>
  <si>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</si>
  <si>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</si>
  <si>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</si>
  <si>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</si>
  <si>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</si>
  <si>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</si>
  <si>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</si>
  <si>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</si>
  <si>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</si>
  <si>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</si>
  <si>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</si>
  <si>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</si>
  <si>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</si>
  <si>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</si>
  <si>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</si>
  <si>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</si>
  <si>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</si>
  <si>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</si>
  <si>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</si>
  <si>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</si>
  <si>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</si>
  <si>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</si>
  <si>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</si>
  <si>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</si>
  <si>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</si>
  <si>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</si>
  <si>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</si>
  <si>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</si>
  <si>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</si>
  <si>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</si>
  <si>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</si>
  <si>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</si>
  <si>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</si>
  <si>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</si>
  <si>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</si>
  <si>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</si>
  <si>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</si>
  <si>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</si>
  <si>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</si>
  <si>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</si>
  <si>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</si>
  <si>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</si>
  <si>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</si>
  <si>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</si>
  <si>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</si>
  <si>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</si>
  <si>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</si>
  <si>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</si>
  <si>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</si>
  <si>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</si>
  <si>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</si>
  <si>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</si>
  <si>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</si>
  <si>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</si>
  <si>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</si>
  <si>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</si>
  <si>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</si>
  <si>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</si>
  <si>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</si>
  <si>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</si>
  <si>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</si>
  <si>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</si>
  <si>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</si>
  <si>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</si>
  <si>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</si>
  <si>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</si>
  <si>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</si>
  <si>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</si>
  <si>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</si>
  <si>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</si>
  <si>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</si>
  <si>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</si>
  <si>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</si>
  <si>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</si>
  <si>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</si>
  <si>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</si>
  <si>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</si>
  <si>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</si>
  <si>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</si>
  <si>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</si>
  <si>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</si>
  <si>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</si>
  <si>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</si>
  <si>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</si>
  <si>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</si>
  <si>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</si>
  <si>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</si>
  <si>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</si>
  <si>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</si>
  <si>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</si>
  <si>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</si>
  <si>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</si>
  <si>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</si>
  <si>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</si>
  <si>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</si>
  <si>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</si>
  <si>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</si>
  <si>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</si>
  <si>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</si>
  <si>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</si>
  <si>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</si>
  <si>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</si>
  <si>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</si>
  <si>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</si>
  <si>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</si>
  <si>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</si>
  <si>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</si>
  <si>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</si>
  <si>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</si>
  <si>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</si>
  <si>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</si>
  <si>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</si>
  <si>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</si>
  <si>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</si>
  <si>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</si>
  <si>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</si>
  <si>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</si>
  <si>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</si>
  <si>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</si>
  <si>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</si>
  <si>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</si>
  <si>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</si>
  <si>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</si>
  <si>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</si>
  <si>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</si>
  <si>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</si>
  <si>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</si>
  <si>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</si>
  <si>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</si>
  <si>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</si>
  <si>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</si>
  <si>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</si>
  <si>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</si>
  <si>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</si>
  <si>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</si>
  <si>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</si>
  <si>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</si>
  <si>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</si>
  <si>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</si>
  <si>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</si>
  <si>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</si>
  <si>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</si>
  <si>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</si>
  <si>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</si>
  <si>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</si>
  <si>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</si>
  <si>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</si>
  <si>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</si>
  <si>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</si>
  <si>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</si>
  <si>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</si>
  <si>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</si>
  <si>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</si>
  <si>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</si>
  <si>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</si>
  <si>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</si>
  <si>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</si>
  <si>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</si>
  <si>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</si>
  <si>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</si>
  <si>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</si>
  <si>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</si>
  <si>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</si>
  <si>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</si>
  <si>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</si>
  <si>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</si>
  <si>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</si>
  <si>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</si>
  <si>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</si>
  <si>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</si>
  <si>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</si>
  <si>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</si>
  <si>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</si>
  <si>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</si>
  <si>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</si>
  <si>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</si>
  <si>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</si>
  <si>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</si>
  <si>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</si>
  <si>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</si>
  <si>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</si>
  <si>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</si>
  <si>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</si>
  <si>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</si>
  <si>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</si>
  <si>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</si>
  <si>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</si>
  <si>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</si>
  <si>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</si>
  <si>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</si>
  <si>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</si>
  <si>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</si>
  <si>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</si>
  <si>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</si>
  <si>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</si>
  <si>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</si>
  <si>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</si>
  <si>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</si>
  <si>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</si>
  <si>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</si>
  <si>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</si>
  <si>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</si>
  <si>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</si>
  <si>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</si>
  <si>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</si>
  <si>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</si>
  <si>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</si>
  <si>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</si>
  <si>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</si>
  <si>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</si>
  <si>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</si>
  <si>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</si>
  <si>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</si>
  <si>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</si>
  <si>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</si>
  <si>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</si>
  <si>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</si>
  <si>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</si>
  <si>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</si>
  <si>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</si>
  <si>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</si>
  <si>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</si>
  <si>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</si>
  <si>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</si>
  <si>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</si>
  <si>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</si>
  <si>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</si>
  <si>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</si>
  <si>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</si>
  <si>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</si>
  <si>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</si>
  <si>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</si>
  <si>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</si>
  <si>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</si>
  <si>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</si>
  <si>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</si>
  <si>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</si>
  <si>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</si>
  <si>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</si>
  <si>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</si>
  <si>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</si>
  <si>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</si>
  <si>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</si>
  <si>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</si>
  <si>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</si>
  <si>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</si>
  <si>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</si>
  <si>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</si>
  <si>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</si>
  <si>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</si>
  <si>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</si>
  <si>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</si>
  <si>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</si>
  <si>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</si>
  <si>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</si>
  <si>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</si>
  <si>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</si>
  <si>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</si>
  <si>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</si>
  <si>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</si>
  <si>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</si>
  <si>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</si>
  <si>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</si>
  <si>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</si>
  <si>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</si>
  <si>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</si>
  <si>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</si>
  <si>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</si>
  <si>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</si>
  <si>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</si>
  <si>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</si>
  <si>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</si>
  <si>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</si>
  <si>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</si>
  <si>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</si>
  <si>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</si>
  <si>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</si>
  <si>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</si>
  <si>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</si>
  <si>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</si>
  <si>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</si>
  <si>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</si>
  <si>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</si>
  <si>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</si>
  <si>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</si>
  <si>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</si>
  <si>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</si>
  <si>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</si>
  <si>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</si>
  <si>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</si>
  <si>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</si>
  <si>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</si>
  <si>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</si>
  <si>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</si>
  <si>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</si>
  <si>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</si>
  <si>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</si>
  <si>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</si>
  <si>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</si>
  <si>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</si>
  <si>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</si>
  <si>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</si>
  <si>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</si>
  <si>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</si>
  <si>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</si>
  <si>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</si>
  <si>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</si>
  <si>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</si>
  <si>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</si>
  <si>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</si>
  <si>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</si>
  <si>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</si>
  <si>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</si>
  <si>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</si>
  <si>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</si>
  <si>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</si>
  <si>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</si>
  <si>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</si>
  <si>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</si>
  <si>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</si>
  <si>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</si>
  <si>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</si>
  <si>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</si>
  <si>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</si>
  <si>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</si>
  <si>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</si>
  <si>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</si>
  <si>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</si>
  <si>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</si>
  <si>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</si>
  <si>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</si>
  <si>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</si>
  <si>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</si>
  <si>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</si>
  <si>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</si>
  <si>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</si>
  <si>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</si>
  <si>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</si>
  <si>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</si>
  <si>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</si>
  <si>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</si>
  <si>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</si>
  <si>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</si>
  <si>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</si>
  <si>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</si>
  <si>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</si>
  <si>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</si>
  <si>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</si>
  <si>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</si>
  <si>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</si>
  <si>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</si>
  <si>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</si>
  <si>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</si>
  <si>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</si>
  <si>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</si>
  <si>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</si>
  <si>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</si>
  <si>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</si>
  <si>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</si>
  <si>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</si>
  <si>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</si>
  <si>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</si>
  <si>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</si>
  <si>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</si>
  <si>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</si>
  <si>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</si>
  <si>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</si>
  <si>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</si>
  <si>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</si>
  <si>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</si>
  <si>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</si>
  <si>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</si>
  <si>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</si>
  <si>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</si>
  <si>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</si>
  <si>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</si>
  <si>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</si>
  <si>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</si>
  <si>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</si>
  <si>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</si>
  <si>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</si>
  <si>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</si>
  <si>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</si>
  <si>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</si>
  <si>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</si>
  <si>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</si>
  <si>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</si>
  <si>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</si>
  <si>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</si>
  <si>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</si>
  <si>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</si>
  <si>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</si>
  <si>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</si>
  <si>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</si>
  <si>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</si>
  <si>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</si>
  <si>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</si>
  <si>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</si>
  <si>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</si>
  <si>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</si>
  <si>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</si>
  <si>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</si>
  <si>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</si>
  <si>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</si>
  <si>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</si>
  <si>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</si>
  <si>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</si>
  <si>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</si>
  <si>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</si>
  <si>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</si>
  <si>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</si>
  <si>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</si>
  <si>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</si>
  <si>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</si>
  <si>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</si>
  <si>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</si>
  <si>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</si>
  <si>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</si>
  <si>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</si>
  <si>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</si>
  <si>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</si>
  <si>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</si>
  <si>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</si>
  <si>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</si>
  <si>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</si>
  <si>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</si>
  <si>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</si>
  <si>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</si>
  <si>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</si>
  <si>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</si>
  <si>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</si>
  <si>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</si>
  <si>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</si>
  <si>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</si>
  <si>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</si>
  <si>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</si>
  <si>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</si>
  <si>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</si>
  <si>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</si>
  <si>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</si>
  <si>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</si>
  <si>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</si>
  <si>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</si>
  <si>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</si>
  <si>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</si>
  <si>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</si>
  <si>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</si>
  <si>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</si>
  <si>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</si>
  <si>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</si>
  <si>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</si>
  <si>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</si>
  <si>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</si>
  <si>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</si>
  <si>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</si>
  <si>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</si>
  <si>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</si>
  <si>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</si>
  <si>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</si>
  <si>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</si>
  <si>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</si>
  <si>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</si>
  <si>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</si>
  <si>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</si>
  <si>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</si>
  <si>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</si>
  <si>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</si>
  <si>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</si>
  <si>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</si>
  <si>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</si>
  <si>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</si>
  <si>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</si>
  <si>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</si>
  <si>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</si>
  <si>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</si>
  <si>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</si>
  <si>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</si>
  <si>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</si>
  <si>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</si>
  <si>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</si>
  <si>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</si>
  <si>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</si>
  <si>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</si>
  <si>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</si>
  <si>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</si>
  <si>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</si>
  <si>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</si>
  <si>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</si>
  <si>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</si>
  <si>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</si>
  <si>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</si>
  <si>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</si>
  <si>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</si>
  <si>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</si>
  <si>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</si>
  <si>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</si>
  <si>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</si>
  <si>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</si>
  <si>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</si>
  <si>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</si>
  <si>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</si>
  <si>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</si>
  <si>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</si>
  <si>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</si>
  <si>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</si>
  <si>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</si>
  <si>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</si>
  <si>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</si>
  <si>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</si>
  <si>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</si>
  <si>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</si>
  <si>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</si>
  <si>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</si>
  <si>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</si>
  <si>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</si>
  <si>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</si>
  <si>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</si>
  <si>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</si>
  <si>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</si>
  <si>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</si>
  <si>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</si>
  <si>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</si>
  <si>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</si>
  <si>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</si>
  <si>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</si>
  <si>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</si>
  <si>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</si>
  <si>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</si>
  <si>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</si>
  <si>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</si>
  <si>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</si>
  <si>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</si>
  <si>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</si>
  <si>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</si>
  <si>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</si>
  <si>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</si>
  <si>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</si>
  <si>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</si>
  <si>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</si>
  <si>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</si>
  <si>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</si>
  <si>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</si>
  <si>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</si>
  <si>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</si>
  <si>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</si>
  <si>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</si>
  <si>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</si>
  <si>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</si>
  <si>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</si>
  <si>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</si>
  <si>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</si>
  <si>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</si>
  <si>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</si>
  <si>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</si>
  <si>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</si>
  <si>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</si>
  <si>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</si>
  <si>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</si>
  <si>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</si>
  <si>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</si>
  <si>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</si>
  <si>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</si>
  <si>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</si>
  <si>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</si>
  <si>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</si>
  <si>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</si>
  <si>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</si>
  <si>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</si>
  <si>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</si>
  <si>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</si>
  <si>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</si>
  <si>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</si>
  <si>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</si>
  <si>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</si>
  <si>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</si>
  <si>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</si>
  <si>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</si>
  <si>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</si>
  <si>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</si>
  <si>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</si>
  <si>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</si>
  <si>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</si>
  <si>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</si>
  <si>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</si>
  <si>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</si>
  <si>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</si>
  <si>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</si>
  <si>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</si>
  <si>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</si>
  <si>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</si>
  <si>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</si>
  <si>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</si>
  <si>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</si>
  <si>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</si>
  <si>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</si>
  <si>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</si>
  <si>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</si>
  <si>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</si>
  <si>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</si>
  <si>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</si>
  <si>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</si>
  <si>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</si>
  <si>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</si>
  <si>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</si>
  <si>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</si>
  <si>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</si>
  <si>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</si>
  <si>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</si>
  <si>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</si>
  <si>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</si>
  <si>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</si>
  <si>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</si>
  <si>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</si>
  <si>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</si>
  <si>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</si>
  <si>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</si>
  <si>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</si>
  <si>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</si>
  <si>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</si>
  <si>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</si>
  <si>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</si>
  <si>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</si>
  <si>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</si>
  <si>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</si>
  <si>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</si>
  <si>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</si>
  <si>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</si>
  <si>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</si>
  <si>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</si>
  <si>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</si>
  <si>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</si>
  <si>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</si>
  <si>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</si>
  <si>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</si>
  <si>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</si>
  <si>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</si>
  <si>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</si>
  <si>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</si>
  <si>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</si>
  <si>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</si>
  <si>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</si>
  <si>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</si>
  <si>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</si>
  <si>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</si>
  <si>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</si>
  <si>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</si>
  <si>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</si>
  <si>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</si>
  <si>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</si>
  <si>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</si>
  <si>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</si>
  <si>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</si>
  <si>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</si>
  <si>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</si>
  <si>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</si>
  <si>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</si>
  <si>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</si>
  <si>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</si>
  <si>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</si>
  <si>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</si>
  <si>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</si>
  <si>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</si>
  <si>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</si>
  <si>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</si>
  <si>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</si>
  <si>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</si>
  <si>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</si>
  <si>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</si>
  <si>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</si>
  <si>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</si>
  <si>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</si>
  <si>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</si>
  <si>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</si>
  <si>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</si>
  <si>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</si>
  <si>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</si>
  <si>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</si>
  <si>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</si>
  <si>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</si>
  <si>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</si>
  <si>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</si>
  <si>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</si>
  <si>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</si>
  <si>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</si>
  <si>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</si>
  <si>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</si>
  <si>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</si>
  <si>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</si>
  <si>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</si>
  <si>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</si>
  <si>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</si>
  <si>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</si>
  <si>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</si>
  <si>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</si>
  <si>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</si>
  <si>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</si>
  <si>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</si>
  <si>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</si>
  <si>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</si>
  <si>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</si>
  <si>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</si>
  <si>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</si>
  <si>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</si>
  <si>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</si>
  <si>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</si>
  <si>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</si>
  <si>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</si>
  <si>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</si>
  <si>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</si>
  <si>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</si>
  <si>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</si>
  <si>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</si>
  <si>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</si>
  <si>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</si>
  <si>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</si>
  <si>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</si>
  <si>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</si>
  <si>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</si>
  <si>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</si>
  <si>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</si>
  <si>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</si>
  <si>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</si>
  <si>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</si>
  <si>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</si>
  <si>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</si>
  <si>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</si>
  <si>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</si>
  <si>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</si>
  <si>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</si>
  <si>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</si>
  <si>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</si>
  <si>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</si>
  <si>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</si>
  <si>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</si>
  <si>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</si>
  <si>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</si>
  <si>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</si>
  <si>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</si>
  <si>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</si>
  <si>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</si>
  <si>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</si>
  <si>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</si>
  <si>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</si>
  <si>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</si>
  <si>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</si>
  <si>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</si>
  <si>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</si>
  <si>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</si>
  <si>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</si>
  <si>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</si>
  <si>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</si>
  <si>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</si>
  <si>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</si>
  <si>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</si>
  <si>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</si>
  <si>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</si>
  <si>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</si>
  <si>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</si>
  <si>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</si>
  <si>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</si>
  <si>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</si>
  <si>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</si>
  <si>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</si>
  <si>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</si>
  <si>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</si>
  <si>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</si>
  <si>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</si>
  <si>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</si>
  <si>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</si>
  <si>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</si>
  <si>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</si>
  <si>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</si>
  <si>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</si>
  <si>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</si>
  <si>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</si>
  <si>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</si>
  <si>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</si>
  <si>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</si>
  <si>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</si>
  <si>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</si>
  <si>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</si>
  <si>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</si>
  <si>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</si>
  <si>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</si>
  <si>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</si>
  <si>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</si>
  <si>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</si>
  <si>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</si>
  <si>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</si>
  <si>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</si>
  <si>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</si>
  <si>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</si>
  <si>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</si>
  <si>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</si>
  <si>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</si>
  <si>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</si>
  <si>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</si>
  <si>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</si>
  <si>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</si>
  <si>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</si>
  <si>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</si>
  <si>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</si>
  <si>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</si>
  <si>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</si>
  <si>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</si>
  <si>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</si>
  <si>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</si>
  <si>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</si>
  <si>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</si>
  <si>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</si>
  <si>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</si>
  <si>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</si>
  <si>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</si>
  <si>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</si>
  <si>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</si>
  <si>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</si>
  <si>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</si>
  <si>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</si>
  <si>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</si>
  <si>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</si>
  <si>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</si>
  <si>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</si>
  <si>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</si>
  <si>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</si>
  <si>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</si>
  <si>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</si>
  <si>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</si>
  <si>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</si>
  <si>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</si>
  <si>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</si>
  <si>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</si>
  <si>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</si>
  <si>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</si>
  <si>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</si>
  <si>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</si>
  <si>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</si>
  <si>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</si>
  <si>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</si>
  <si>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</si>
  <si>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</si>
  <si>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</si>
  <si>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</si>
  <si>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</si>
  <si>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</si>
  <si>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</si>
  <si>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</si>
  <si>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</si>
  <si>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</si>
  <si>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</si>
  <si>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</si>
  <si>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</si>
  <si>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</si>
  <si>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</si>
  <si>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</si>
  <si>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</si>
  <si>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</si>
  <si>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</si>
  <si>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</si>
  <si>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</si>
  <si>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</si>
  <si>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</si>
  <si>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</si>
  <si>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</si>
  <si>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</si>
  <si>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</si>
  <si>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</si>
  <si>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</si>
  <si>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</si>
  <si>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</si>
  <si>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</si>
  <si>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</si>
  <si>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</si>
  <si>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</si>
  <si>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</si>
  <si>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</si>
  <si>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</si>
  <si>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</si>
  <si>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</si>
  <si>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</si>
  <si>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</si>
  <si>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</si>
  <si>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</si>
  <si>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</si>
  <si>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</si>
  <si>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</si>
  <si>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</si>
  <si>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</si>
  <si>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</si>
  <si>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</si>
  <si>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</si>
  <si>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</si>
  <si>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</si>
  <si>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</si>
  <si>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</si>
  <si>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</si>
  <si>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</si>
  <si>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</si>
  <si>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</si>
  <si>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</si>
  <si>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</si>
  <si>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</si>
  <si>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</si>
  <si>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</si>
  <si>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</si>
  <si>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</si>
  <si>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</si>
  <si>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</si>
  <si>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</si>
  <si>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</si>
  <si>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</si>
  <si>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</si>
  <si>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</si>
  <si>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</si>
  <si>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</si>
  <si>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</si>
  <si>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</si>
  <si>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</si>
  <si>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</si>
  <si>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</si>
  <si>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</si>
  <si>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</si>
  <si>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</si>
  <si>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</si>
  <si>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</si>
  <si>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</si>
  <si>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</si>
  <si>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</si>
  <si>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</si>
  <si>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</si>
  <si>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</si>
  <si>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</si>
  <si>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</si>
  <si>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</si>
  <si>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</si>
  <si>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</si>
  <si>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</si>
  <si>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</si>
  <si>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</si>
  <si>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</si>
  <si>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</si>
  <si>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</si>
  <si>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</si>
  <si>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</si>
  <si>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</si>
  <si>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</si>
  <si>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</si>
  <si>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</si>
  <si>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</si>
  <si>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</si>
  <si>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</si>
  <si>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</si>
  <si>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</si>
  <si>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</si>
  <si>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</si>
  <si>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</si>
  <si>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</si>
  <si>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</si>
  <si>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</si>
  <si>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</si>
  <si>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</si>
  <si>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</si>
  <si>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</si>
  <si>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</si>
  <si>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</si>
  <si>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</si>
  <si>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</si>
  <si>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</si>
  <si>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</si>
  <si>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</si>
  <si>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</si>
  <si>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</si>
  <si>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</si>
  <si>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</si>
  <si>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</si>
  <si>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</si>
  <si>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</si>
  <si>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</si>
  <si>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</si>
  <si>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</si>
  <si>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</si>
  <si>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</si>
  <si>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</si>
  <si>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</si>
  <si>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</si>
  <si>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</si>
  <si>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</si>
  <si>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</si>
  <si>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</si>
  <si>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</si>
  <si>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</si>
  <si>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</si>
  <si>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</si>
  <si>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</si>
  <si>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</si>
  <si>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</si>
  <si>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</si>
  <si>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</si>
  <si>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</si>
  <si>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</si>
  <si>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</si>
  <si>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</si>
  <si>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</si>
  <si>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</si>
  <si>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</si>
  <si>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</si>
  <si>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</si>
  <si>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</si>
  <si>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</si>
  <si>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</si>
  <si>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</si>
  <si>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</si>
  <si>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</si>
  <si>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</si>
  <si>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</si>
  <si>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</si>
  <si>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</si>
  <si>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</si>
  <si>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</si>
  <si>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</si>
  <si>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</si>
  <si>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</si>
  <si>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</si>
  <si>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</si>
  <si>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</si>
  <si>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</si>
  <si>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</si>
  <si>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</si>
  <si>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</si>
  <si>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</si>
  <si>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</si>
  <si>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</si>
  <si>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</si>
  <si>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</si>
  <si>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</si>
  <si>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</si>
  <si>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</si>
  <si>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</si>
  <si>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</si>
  <si>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</si>
  <si>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</si>
  <si>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</si>
  <si>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</si>
  <si>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</si>
  <si>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</si>
  <si>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</si>
  <si>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</si>
  <si>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</si>
  <si>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</si>
  <si>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</si>
  <si>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</si>
  <si>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</si>
  <si>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</si>
  <si>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</si>
  <si>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</si>
  <si>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</si>
  <si>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</si>
  <si>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</si>
  <si>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</si>
  <si>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</si>
  <si>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</si>
  <si>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</si>
  <si>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</si>
  <si>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</si>
  <si>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</si>
  <si>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</si>
  <si>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</si>
  <si>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</si>
  <si>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</si>
  <si>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</si>
  <si>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</si>
  <si>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</si>
  <si>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</si>
  <si>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</si>
  <si>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</si>
  <si>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</si>
  <si>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</si>
  <si>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</si>
  <si>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</si>
  <si>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</si>
  <si>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</si>
  <si>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</si>
  <si>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</si>
  <si>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</si>
  <si>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</si>
  <si>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</si>
  <si>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</si>
  <si>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</si>
  <si>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</si>
  <si>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</si>
  <si>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</si>
  <si>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</si>
  <si>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</si>
  <si>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</si>
  <si>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</si>
  <si>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</si>
  <si>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</si>
  <si>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</si>
  <si>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</si>
  <si>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</si>
  <si>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</si>
  <si>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</si>
  <si>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</si>
  <si>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</si>
  <si>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</si>
  <si>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</si>
  <si>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</si>
  <si>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</si>
  <si>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</si>
  <si>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</si>
  <si>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</si>
  <si>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</si>
  <si>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</si>
  <si>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</si>
  <si>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</si>
  <si>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</si>
  <si>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</si>
  <si>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</si>
  <si>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</si>
  <si>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</si>
  <si>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</si>
  <si>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</si>
  <si>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</si>
  <si>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</si>
  <si>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</si>
  <si>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</si>
  <si>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</si>
  <si>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</si>
  <si>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</si>
  <si>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</si>
  <si>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</si>
  <si>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</si>
  <si>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</si>
  <si>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</si>
  <si>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</si>
  <si>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</si>
  <si>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</si>
  <si>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</si>
  <si>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</si>
  <si>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</si>
  <si>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</si>
  <si>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</si>
  <si>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</si>
  <si>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</si>
  <si>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</si>
  <si>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</si>
  <si>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</si>
  <si>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</si>
  <si>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</si>
  <si>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</si>
  <si>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</si>
  <si>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</si>
  <si>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</si>
  <si>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</si>
  <si>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</si>
  <si>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</si>
  <si>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</si>
  <si>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</si>
  <si>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</si>
  <si>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</si>
  <si>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</si>
  <si>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</si>
  <si>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</si>
  <si>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</si>
  <si>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</si>
  <si>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</si>
  <si>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</si>
  <si>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</si>
  <si>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</si>
  <si>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</si>
  <si>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</si>
  <si>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</si>
  <si>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</si>
  <si>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</si>
  <si>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</si>
  <si>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</si>
  <si>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</si>
  <si>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</si>
  <si>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</si>
  <si>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</si>
  <si>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</si>
  <si>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</si>
  <si>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</si>
  <si>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</si>
  <si>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</si>
  <si>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</si>
  <si>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</si>
  <si>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</si>
  <si>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</si>
  <si>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</si>
  <si>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</si>
  <si>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</si>
  <si>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</si>
  <si>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</si>
  <si>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</si>
  <si>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</si>
  <si>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</si>
  <si>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</si>
  <si>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</si>
  <si>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</si>
  <si>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</si>
  <si>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</si>
  <si>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</si>
  <si>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</si>
  <si>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</si>
  <si>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</si>
  <si>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</si>
  <si>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</si>
  <si>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</si>
  <si>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</si>
  <si>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</si>
  <si>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</si>
  <si>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</si>
  <si>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</si>
  <si>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</si>
  <si>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</si>
  <si>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</si>
  <si>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</si>
  <si>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</si>
  <si>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</si>
  <si>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</si>
  <si>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</si>
  <si>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</si>
  <si>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</si>
  <si>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</si>
  <si>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</si>
  <si>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</si>
  <si>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</si>
  <si>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</si>
  <si>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</si>
  <si>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</si>
  <si>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</si>
  <si>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</si>
  <si>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</si>
  <si>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</si>
  <si>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</si>
  <si>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</si>
  <si>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</si>
  <si>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</si>
  <si>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</si>
  <si>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</si>
  <si>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</si>
  <si>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</si>
  <si>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</si>
  <si>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</si>
  <si>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</si>
  <si>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</si>
  <si>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</si>
  <si>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</si>
  <si>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</si>
  <si>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</si>
  <si>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</si>
  <si>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</si>
  <si>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</si>
  <si>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</si>
  <si>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</si>
  <si>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</si>
  <si>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</si>
  <si>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</si>
  <si>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</si>
  <si>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</si>
  <si>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</si>
  <si>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</si>
  <si>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</si>
  <si>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</si>
  <si>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</si>
  <si>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</si>
  <si>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</si>
  <si>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</si>
  <si>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</si>
  <si>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</si>
  <si>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</si>
  <si>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</si>
  <si>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</si>
  <si>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</si>
  <si>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</si>
  <si>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</si>
  <si>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</si>
  <si>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</si>
  <si>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</si>
  <si>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</si>
  <si>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</si>
  <si>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</si>
  <si>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</si>
  <si>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</si>
  <si>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</si>
  <si>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</si>
  <si>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</si>
  <si>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</si>
  <si>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</si>
  <si>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</si>
  <si>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</si>
  <si>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</si>
  <si>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</si>
  <si>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</si>
  <si>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</si>
  <si>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</si>
  <si>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</si>
  <si>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</si>
  <si>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</si>
  <si>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</si>
  <si>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</si>
  <si>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</si>
  <si>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</si>
  <si>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</si>
  <si>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</si>
  <si>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</si>
  <si>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</si>
  <si>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</si>
  <si>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</si>
  <si>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</si>
  <si>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</si>
  <si>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</si>
  <si>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</si>
  <si>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</si>
  <si>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</si>
  <si>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</si>
  <si>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</si>
  <si>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</si>
  <si>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</si>
  <si>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</si>
  <si>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</si>
  <si>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</si>
  <si>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</si>
  <si>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</si>
  <si>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</si>
  <si>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</si>
  <si>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</si>
  <si>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</si>
  <si>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</si>
  <si>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</si>
  <si>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</si>
  <si>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</si>
  <si>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</si>
  <si>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</si>
  <si>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</si>
  <si>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</si>
  <si>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</si>
  <si>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</si>
  <si>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</si>
  <si>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</si>
  <si>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</si>
  <si>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</si>
  <si>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</si>
  <si>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</si>
  <si>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</si>
  <si>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</si>
  <si>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</si>
  <si>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</si>
  <si>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</si>
  <si>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</si>
  <si>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</si>
  <si>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</si>
  <si>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</si>
  <si>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</si>
  <si>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</si>
  <si>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</si>
  <si>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</si>
  <si>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</si>
  <si>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</si>
  <si>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</si>
  <si>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</si>
  <si>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</si>
  <si>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</si>
  <si>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</si>
  <si>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</si>
  <si>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</si>
  <si>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</si>
  <si>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</si>
  <si>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</si>
  <si>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</si>
  <si>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</si>
  <si>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</si>
  <si>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</si>
  <si>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</si>
  <si>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</si>
  <si>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</si>
  <si>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</si>
  <si>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</si>
  <si>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</si>
  <si>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</si>
  <si>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</si>
  <si>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</si>
  <si>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</si>
  <si>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</si>
  <si>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</si>
  <si>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</si>
  <si>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</si>
  <si>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</si>
  <si>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</si>
  <si>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</si>
  <si>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</si>
  <si>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</si>
  <si>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</si>
  <si>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</si>
  <si>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</si>
  <si>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</si>
  <si>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</si>
  <si>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</si>
  <si>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</si>
  <si>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</si>
  <si>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</si>
  <si>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</si>
  <si>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</si>
  <si>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</si>
  <si>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</si>
  <si>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</si>
  <si>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</si>
  <si>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</si>
  <si>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</si>
  <si>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</si>
  <si>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</si>
  <si>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</si>
  <si>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</si>
  <si>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</si>
  <si>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</si>
  <si>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</si>
  <si>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</si>
  <si>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</si>
  <si>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</si>
  <si>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</si>
  <si>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</si>
  <si>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</si>
  <si>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</si>
  <si>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</si>
  <si>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</si>
  <si>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</si>
  <si>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</si>
  <si>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</si>
  <si>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</si>
  <si>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</si>
  <si>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</si>
  <si>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</si>
  <si>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</si>
  <si>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</si>
  <si>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</si>
  <si>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</si>
  <si>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</si>
  <si>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</si>
  <si>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</si>
  <si>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</si>
  <si>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</si>
  <si>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</si>
  <si>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</si>
  <si>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</si>
  <si>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</si>
  <si>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</si>
  <si>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</si>
  <si>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</si>
  <si>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</si>
  <si>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</si>
  <si>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</si>
  <si>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</si>
  <si>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</si>
  <si>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</si>
  <si>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</si>
  <si>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</si>
  <si>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</si>
  <si>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</si>
  <si>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</si>
  <si>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</si>
  <si>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</si>
  <si>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</si>
  <si>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</si>
  <si>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</si>
  <si>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</si>
  <si>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</si>
  <si>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</si>
  <si>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</si>
  <si>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</si>
  <si>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</si>
  <si>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</si>
  <si>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</si>
  <si>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</si>
  <si>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</si>
  <si>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</si>
  <si>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</si>
  <si>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</si>
  <si>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</si>
  <si>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</si>
  <si>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</si>
  <si>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</si>
  <si>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</si>
  <si>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</si>
  <si>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</si>
  <si>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</si>
  <si>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</si>
  <si>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</si>
  <si>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</si>
  <si>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</si>
  <si>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</si>
  <si>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</si>
  <si>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</si>
  <si>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</si>
  <si>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</si>
  <si>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</si>
  <si>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</si>
  <si>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</si>
  <si>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</si>
  <si>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</si>
  <si>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</si>
  <si>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</si>
  <si>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</si>
  <si>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</si>
  <si>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</si>
  <si>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</si>
  <si>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</si>
  <si>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</si>
  <si>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</si>
  <si>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</si>
  <si>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</si>
  <si>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</si>
  <si>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</si>
  <si>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</si>
  <si>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</si>
  <si>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</si>
  <si>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</si>
  <si>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</si>
  <si>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</si>
  <si>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</si>
  <si>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</si>
  <si>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</si>
  <si>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</si>
  <si>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</si>
  <si>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</si>
  <si>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</si>
  <si>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</si>
  <si>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</si>
  <si>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</si>
  <si>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</si>
  <si>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</si>
  <si>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</si>
  <si>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</si>
  <si>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</si>
  <si>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</si>
  <si>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</si>
  <si>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</si>
  <si>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</si>
  <si>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</si>
  <si>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</si>
  <si>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</si>
  <si>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</si>
  <si>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</si>
  <si>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</si>
  <si>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</si>
  <si>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</si>
  <si>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</si>
  <si>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</si>
  <si>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</si>
  <si>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</si>
  <si>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</si>
  <si>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</si>
  <si>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</si>
  <si>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</si>
  <si>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</si>
  <si>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</si>
  <si>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</si>
  <si>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</si>
  <si>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</si>
  <si>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</si>
  <si>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</si>
  <si>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</si>
  <si>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</si>
  <si>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</si>
  <si>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</si>
  <si>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</si>
  <si>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</si>
  <si>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</si>
  <si>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</si>
  <si>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</si>
  <si>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</si>
  <si>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</si>
  <si>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</si>
  <si>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</si>
  <si>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</si>
  <si>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</si>
  <si>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</si>
  <si>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</si>
  <si>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</si>
  <si>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</si>
  <si>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</si>
  <si>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</si>
  <si>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</si>
  <si>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</si>
  <si>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</si>
  <si>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</si>
  <si>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</si>
  <si>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</si>
  <si>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</si>
  <si>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</si>
  <si>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</si>
  <si>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</si>
  <si>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</si>
  <si>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</si>
  <si>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</si>
  <si>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</si>
  <si>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</si>
  <si>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</si>
  <si>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</si>
  <si>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</si>
  <si>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</si>
  <si>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</si>
  <si>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</si>
  <si>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</si>
  <si>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</si>
  <si>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</si>
  <si>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</si>
  <si>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</si>
  <si>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</si>
  <si>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</si>
  <si>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</si>
  <si>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</si>
  <si>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</si>
  <si>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</si>
  <si>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</si>
  <si>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</si>
  <si>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</si>
  <si>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</si>
  <si>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</si>
  <si>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</si>
  <si>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</si>
  <si>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</si>
  <si>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</si>
  <si>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</si>
  <si>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</si>
  <si>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</si>
  <si>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</si>
  <si>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</si>
  <si>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</si>
  <si>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</si>
  <si>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</si>
  <si>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</si>
  <si>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</si>
  <si>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</si>
  <si>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</si>
  <si>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</si>
  <si>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</si>
  <si>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</si>
  <si>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</si>
  <si>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</si>
  <si>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</si>
  <si>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</si>
  <si>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</si>
  <si>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</si>
  <si>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</si>
  <si>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</si>
  <si>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</si>
  <si>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</si>
  <si>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</si>
  <si>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</si>
  <si>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</si>
  <si>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</si>
  <si>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</si>
  <si>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</si>
  <si>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</si>
  <si>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</si>
  <si>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</si>
  <si>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</si>
  <si>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</si>
  <si>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</si>
  <si>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</si>
  <si>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</si>
  <si>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</si>
  <si>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</si>
  <si>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</si>
  <si>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</si>
  <si>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</si>
  <si>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</si>
  <si>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</si>
  <si>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</si>
  <si>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</si>
  <si>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</si>
  <si>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</si>
  <si>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</si>
  <si>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</si>
  <si>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</si>
  <si>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</si>
  <si>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</si>
  <si>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</si>
  <si>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</si>
  <si>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</si>
  <si>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</si>
  <si>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</si>
  <si>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</si>
  <si>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</si>
  <si>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</si>
  <si>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</si>
  <si>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</si>
  <si>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</si>
  <si>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</si>
  <si>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</si>
  <si>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</si>
  <si>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</si>
  <si>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</si>
  <si>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</si>
  <si>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</si>
  <si>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</si>
  <si>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</si>
  <si>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</si>
  <si>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</si>
  <si>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</si>
  <si>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</si>
  <si>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</si>
  <si>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</si>
  <si>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</si>
  <si>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</si>
  <si>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</si>
  <si>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</si>
  <si>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</si>
  <si>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</si>
  <si>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</si>
  <si>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</si>
  <si>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</si>
  <si>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</si>
  <si>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</si>
  <si>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</si>
  <si>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</si>
  <si>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</si>
  <si>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</si>
  <si>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</si>
  <si>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</si>
  <si>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</si>
  <si>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</si>
  <si>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</si>
  <si>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</si>
  <si>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</si>
  <si>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</si>
  <si>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</si>
  <si>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</si>
  <si>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</si>
  <si>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</si>
  <si>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</si>
  <si>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</si>
  <si>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</si>
  <si>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</si>
  <si>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</si>
  <si>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</si>
  <si>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</si>
  <si>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</si>
  <si>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</si>
  <si>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</si>
  <si>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</si>
  <si>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</si>
  <si>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</si>
  <si>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</si>
  <si>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</si>
  <si>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</si>
  <si>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</si>
  <si>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</si>
  <si>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</si>
  <si>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</si>
  <si>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</si>
  <si>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</si>
  <si>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</si>
  <si>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</si>
  <si>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</si>
  <si>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</si>
  <si>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</si>
  <si>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</si>
  <si>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</si>
  <si>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</si>
  <si>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</si>
  <si>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</si>
  <si>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</si>
  <si>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</si>
  <si>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</si>
  <si>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</si>
  <si>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</si>
  <si>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</si>
  <si>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</si>
  <si>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</si>
  <si>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</si>
  <si>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</si>
  <si>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</si>
  <si>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</si>
  <si>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</si>
  <si>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</si>
  <si>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</si>
  <si>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</si>
  <si>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</si>
  <si>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</si>
  <si>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</si>
  <si>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</si>
  <si>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</si>
  <si>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</si>
  <si>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</si>
  <si>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</si>
  <si>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</si>
  <si>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</si>
  <si>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</si>
  <si>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</si>
  <si>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</si>
  <si>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</si>
  <si>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</si>
  <si>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</si>
  <si>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</si>
  <si>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</si>
  <si>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</si>
  <si>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</si>
  <si>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</si>
  <si>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</si>
  <si>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</si>
  <si>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</si>
  <si>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</si>
  <si>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</si>
  <si>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</si>
  <si>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</si>
  <si>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</si>
  <si>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</si>
  <si>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</si>
  <si>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</si>
  <si>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</si>
  <si>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</si>
  <si>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</si>
  <si>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</si>
  <si>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</si>
  <si>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</si>
  <si>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</si>
  <si>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</si>
  <si>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</si>
  <si>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</si>
  <si>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</si>
  <si>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</si>
  <si>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</si>
  <si>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</si>
  <si>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</si>
  <si>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</si>
  <si>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</si>
  <si>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</si>
  <si>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</si>
  <si>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</si>
  <si>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</si>
  <si>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</si>
  <si>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</si>
  <si>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</si>
  <si>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</si>
  <si>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</si>
  <si>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</si>
  <si>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</si>
  <si>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</si>
  <si>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</si>
  <si>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</si>
  <si>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</si>
  <si>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</si>
  <si>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</si>
  <si>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</si>
  <si>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</si>
  <si>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</si>
  <si>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</si>
  <si>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</si>
  <si>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</si>
  <si>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</si>
  <si>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</si>
  <si>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</si>
  <si>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</si>
  <si>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</si>
  <si>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</si>
  <si>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</si>
  <si>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</si>
  <si>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</si>
  <si>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</si>
  <si>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</si>
  <si>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</si>
  <si>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</si>
  <si>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</si>
  <si>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</si>
  <si>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</si>
  <si>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</si>
  <si>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</si>
  <si>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</si>
  <si>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</si>
  <si>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</si>
  <si>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</si>
  <si>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</si>
  <si>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</si>
  <si>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</si>
  <si>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</si>
  <si>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</si>
  <si>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</si>
  <si>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</si>
  <si>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</si>
  <si>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</si>
  <si>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</si>
  <si>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</si>
  <si>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</si>
  <si>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</si>
  <si>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</si>
  <si>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</si>
  <si>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</si>
  <si>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</si>
  <si>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</si>
  <si>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</si>
  <si>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</si>
  <si>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</si>
  <si>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</si>
  <si>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</si>
  <si>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</si>
  <si>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</si>
  <si>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</si>
  <si>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</si>
  <si>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</si>
  <si>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</si>
  <si>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</si>
  <si>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</si>
  <si>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</si>
  <si>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</si>
  <si>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</si>
  <si>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</si>
  <si>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</si>
  <si>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</si>
  <si>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</si>
  <si>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</si>
  <si>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</si>
  <si>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</si>
  <si>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</si>
  <si>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</si>
  <si>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</si>
  <si>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</si>
  <si>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</si>
  <si>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</si>
  <si>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</si>
  <si>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</si>
  <si>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</si>
  <si>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</si>
  <si>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</si>
  <si>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</si>
  <si>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</si>
  <si>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</si>
  <si>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</si>
  <si>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</si>
  <si>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</si>
  <si>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</si>
  <si>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</si>
  <si>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</si>
  <si>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</si>
  <si>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</si>
  <si>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</si>
  <si>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</si>
  <si>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</si>
  <si>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</si>
  <si>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</si>
  <si>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</si>
  <si>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</si>
  <si>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</si>
  <si>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</si>
  <si>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</si>
  <si>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</si>
  <si>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</si>
  <si>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</si>
  <si>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</si>
  <si>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</si>
  <si>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</si>
  <si>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</si>
  <si>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</si>
  <si>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</si>
  <si>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</si>
  <si>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</si>
  <si>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</si>
  <si>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</si>
  <si>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</si>
  <si>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</si>
  <si>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</si>
  <si>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</si>
  <si>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</si>
  <si>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</si>
  <si>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</si>
  <si>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</si>
  <si>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</si>
  <si>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</si>
  <si>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</si>
  <si>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</si>
  <si>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</si>
  <si>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</si>
  <si>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</si>
  <si>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</si>
  <si>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</si>
  <si>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</si>
  <si>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</si>
  <si>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</si>
  <si>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</si>
  <si>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</si>
  <si>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</si>
  <si>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</si>
  <si>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</si>
  <si>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</si>
  <si>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</si>
  <si>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</si>
  <si>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</si>
  <si>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</si>
  <si>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</si>
  <si>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</si>
  <si>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</si>
  <si>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</si>
  <si>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</si>
  <si>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</si>
  <si>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</si>
  <si>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</si>
  <si>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</si>
  <si>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</si>
  <si>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</si>
  <si>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</si>
  <si>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</si>
  <si>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</si>
  <si>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</si>
  <si>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</si>
  <si>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</si>
  <si>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</si>
  <si>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</si>
  <si>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</si>
  <si>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</si>
  <si>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</si>
  <si>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</si>
  <si>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</si>
  <si>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</si>
  <si>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</si>
  <si>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</si>
  <si>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</si>
  <si>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</si>
  <si>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</si>
  <si>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</si>
  <si>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</si>
  <si>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</si>
  <si>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</si>
  <si>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</si>
  <si>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</si>
  <si>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</si>
  <si>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</si>
  <si>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</si>
  <si>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</si>
  <si>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</si>
  <si>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</si>
  <si>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</si>
  <si>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</si>
  <si>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</si>
  <si>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</si>
  <si>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</si>
  <si>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</si>
  <si>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</si>
  <si>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</si>
  <si>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</si>
  <si>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</si>
  <si>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</si>
  <si>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</si>
  <si>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</si>
  <si>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</si>
  <si>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</si>
  <si>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</si>
  <si>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</si>
  <si>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</si>
  <si>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</si>
  <si>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</si>
  <si>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</si>
  <si>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</si>
  <si>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</si>
  <si>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</si>
  <si>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</si>
  <si>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</si>
  <si>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</si>
  <si>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</si>
  <si>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</si>
  <si>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</si>
  <si>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</si>
  <si>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</si>
  <si>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</si>
  <si>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</si>
  <si>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</si>
  <si>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</si>
  <si>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</si>
  <si>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</si>
  <si>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</si>
  <si>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</si>
  <si>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</si>
  <si>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</si>
  <si>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</si>
  <si>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</si>
  <si>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</si>
  <si>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</si>
  <si>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</si>
  <si>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</si>
  <si>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</si>
  <si>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</si>
  <si>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</si>
  <si>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</si>
  <si>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</si>
  <si>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</si>
  <si>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</si>
  <si>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</si>
  <si>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</si>
  <si>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</si>
  <si>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</si>
  <si>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</si>
  <si>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</si>
  <si>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</si>
  <si>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</si>
  <si>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</si>
  <si>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</si>
  <si>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</si>
  <si>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</si>
  <si>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</si>
  <si>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</si>
  <si>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</si>
  <si>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</si>
  <si>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</si>
  <si>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</si>
  <si>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</si>
  <si>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</si>
  <si>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</si>
  <si>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</si>
  <si>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</si>
  <si>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</si>
  <si>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</si>
  <si>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</si>
  <si>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</si>
  <si>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</si>
  <si>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</si>
  <si>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</si>
  <si>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</si>
  <si>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</si>
  <si>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</si>
  <si>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</si>
  <si>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</si>
  <si>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</si>
  <si>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</si>
  <si>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</si>
  <si>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</si>
  <si>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</si>
  <si>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</si>
  <si>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</si>
  <si>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</si>
  <si>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</si>
  <si>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</si>
  <si>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</si>
  <si>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</si>
  <si>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</si>
  <si>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</si>
  <si>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</si>
  <si>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</si>
  <si>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</si>
  <si>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</si>
  <si>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</si>
  <si>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</si>
  <si>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</si>
  <si>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</si>
  <si>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</si>
  <si>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</si>
  <si>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</si>
  <si>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</si>
  <si>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</si>
  <si>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</si>
  <si>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</si>
  <si>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</si>
  <si>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</si>
  <si>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</si>
  <si>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</si>
  <si>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</si>
  <si>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</si>
  <si>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</si>
  <si>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</si>
  <si>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</si>
  <si>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</si>
  <si>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</si>
  <si>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</si>
  <si>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</si>
  <si>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</si>
  <si>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</si>
  <si>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</si>
  <si>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</si>
  <si>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</si>
  <si>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</si>
  <si>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</si>
  <si>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</si>
  <si>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</si>
  <si>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</si>
  <si>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</si>
  <si>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</si>
  <si>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</si>
  <si>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</si>
  <si>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</si>
  <si>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</si>
  <si>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</si>
  <si>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</si>
  <si>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</si>
  <si>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</si>
  <si>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</si>
  <si>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</si>
  <si>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</si>
  <si>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</si>
  <si>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</si>
  <si>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</si>
  <si>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</si>
  <si>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</si>
  <si>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</si>
  <si>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</si>
  <si>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</si>
  <si>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</si>
  <si>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</si>
  <si>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</si>
  <si>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</si>
  <si>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</si>
  <si>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</si>
  <si>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</si>
  <si>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</si>
  <si>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</si>
  <si>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</si>
  <si>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</si>
  <si>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</si>
  <si>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</si>
  <si>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</si>
  <si>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</si>
  <si>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</si>
  <si>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</si>
  <si>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</si>
  <si>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</si>
  <si>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</si>
  <si>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</si>
  <si>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</si>
  <si>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</si>
  <si>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</si>
  <si>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</si>
  <si>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</si>
  <si>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</si>
  <si>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</si>
  <si>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</si>
  <si>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</si>
  <si>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</si>
  <si>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</si>
  <si>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</si>
  <si>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</si>
  <si>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</si>
  <si>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</si>
  <si>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</si>
  <si>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</si>
  <si>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</si>
  <si>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</si>
  <si>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</si>
  <si>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</si>
  <si>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</si>
  <si>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</si>
  <si>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</si>
  <si>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</si>
  <si>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</si>
  <si>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</si>
  <si>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</si>
  <si>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</si>
  <si>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</si>
  <si>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</si>
  <si>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</si>
  <si>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</si>
  <si>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</si>
  <si>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</si>
  <si>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</si>
  <si>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</si>
  <si>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</si>
  <si>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</si>
  <si>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</si>
  <si>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</si>
  <si>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</si>
  <si>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</si>
  <si>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</si>
  <si>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</si>
  <si>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</si>
  <si>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</si>
  <si>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</si>
  <si>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</si>
  <si>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</si>
  <si>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</si>
  <si>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</si>
  <si>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</si>
  <si>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</si>
  <si>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</si>
  <si>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</si>
  <si>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</si>
  <si>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</si>
  <si>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</si>
  <si>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</si>
  <si>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</si>
  <si>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</si>
  <si>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</si>
  <si>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</si>
  <si>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</si>
  <si>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</si>
  <si>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</si>
  <si>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</si>
  <si>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</si>
  <si>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</si>
  <si>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</si>
  <si>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</si>
  <si>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</si>
  <si>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</si>
  <si>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</si>
  <si>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</si>
  <si>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</si>
  <si>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</si>
  <si>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</si>
  <si>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</si>
  <si>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</si>
  <si>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</si>
  <si>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</si>
  <si>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</si>
  <si>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</si>
  <si>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</si>
  <si>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</si>
  <si>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</si>
  <si>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</si>
  <si>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</si>
  <si>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</si>
  <si>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</si>
  <si>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</si>
  <si>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</si>
  <si>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</si>
  <si>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</si>
  <si>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</si>
  <si>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</si>
  <si>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</si>
  <si>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</si>
  <si>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</si>
  <si>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</si>
  <si>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</si>
  <si>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</si>
  <si>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</si>
  <si>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</si>
  <si>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</si>
  <si>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</si>
  <si>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</si>
  <si>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</si>
  <si>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</si>
  <si>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</si>
  <si>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</si>
  <si>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</si>
  <si>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</si>
  <si>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</si>
  <si>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</si>
  <si>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</si>
  <si>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</si>
  <si>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</si>
  <si>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</si>
  <si>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</si>
  <si>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</si>
  <si>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</si>
  <si>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</si>
  <si>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</si>
  <si>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</si>
  <si>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</si>
  <si>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</si>
  <si>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</si>
  <si>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</si>
  <si>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</si>
  <si>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</si>
  <si>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</si>
  <si>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</si>
  <si>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</si>
  <si>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</si>
  <si>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</si>
  <si>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</si>
  <si>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</si>
  <si>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</si>
  <si>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</si>
  <si>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</si>
  <si>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</si>
  <si>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</si>
  <si>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</si>
  <si>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</si>
  <si>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</si>
  <si>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</si>
  <si>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</si>
  <si>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</si>
  <si>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</si>
  <si>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</si>
  <si>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</si>
  <si>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</si>
  <si>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</si>
  <si>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</si>
  <si>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</si>
  <si>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</si>
  <si>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</si>
  <si>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</si>
  <si>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</si>
  <si>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</si>
  <si>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</si>
  <si>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</si>
  <si>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</si>
  <si>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</si>
  <si>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</si>
  <si>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</si>
  <si>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</si>
  <si>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</si>
  <si>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</si>
  <si>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</si>
  <si>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</si>
  <si>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</si>
  <si>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</si>
  <si>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</si>
  <si>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</si>
  <si>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</si>
  <si>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</si>
  <si>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</si>
  <si>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</si>
  <si>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</si>
  <si>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</si>
  <si>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</si>
  <si>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</si>
  <si>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</si>
  <si>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</si>
  <si>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</si>
  <si>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</si>
  <si>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</si>
  <si>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</si>
  <si>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</si>
  <si>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</si>
  <si>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</si>
  <si>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</si>
  <si>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</si>
  <si>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</si>
  <si>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</si>
  <si>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</si>
  <si>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</si>
  <si>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</si>
  <si>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</si>
  <si>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</si>
  <si>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</si>
  <si>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</si>
  <si>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</si>
  <si>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</si>
  <si>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</si>
  <si>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</si>
  <si>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</si>
  <si>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</si>
  <si>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</si>
  <si>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</si>
  <si>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</si>
  <si>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</si>
  <si>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</si>
  <si>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</si>
  <si>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</si>
  <si>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</si>
  <si>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</si>
  <si>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</si>
  <si>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</si>
  <si>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</si>
  <si>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</si>
  <si>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</si>
  <si>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</si>
  <si>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</si>
  <si>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</si>
  <si>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</si>
  <si>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</si>
  <si>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</si>
  <si>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</si>
  <si>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</si>
  <si>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</si>
  <si>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</si>
  <si>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</si>
  <si>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</si>
  <si>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</si>
  <si>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</si>
  <si>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</si>
  <si>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</si>
  <si>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</si>
  <si>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</si>
  <si>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</si>
  <si>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</si>
  <si>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</si>
  <si>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</si>
  <si>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</si>
  <si>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</si>
  <si>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</si>
  <si>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</si>
  <si>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</si>
  <si>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</si>
  <si>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</si>
  <si>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</si>
  <si>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</si>
  <si>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</si>
  <si>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</si>
  <si>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</si>
  <si>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</si>
  <si>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</si>
  <si>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</si>
  <si>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</si>
  <si>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</si>
  <si>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</si>
  <si>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</si>
  <si>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</si>
  <si>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</si>
  <si>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</si>
  <si>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</si>
  <si>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</si>
  <si>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</si>
  <si>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</si>
  <si>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</si>
  <si>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</si>
  <si>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</si>
  <si>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</si>
  <si>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</si>
  <si>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</si>
  <si>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</si>
  <si>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</si>
  <si>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</si>
  <si>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</si>
  <si>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</si>
  <si>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</si>
  <si>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</si>
  <si>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</si>
  <si>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</si>
  <si>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</si>
  <si>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</si>
  <si>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</si>
  <si>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</si>
  <si>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</si>
  <si>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</si>
  <si>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</si>
  <si>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</si>
  <si>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</si>
  <si>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</si>
  <si>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</si>
  <si>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</si>
  <si>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</si>
  <si>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</si>
  <si>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</si>
  <si>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</si>
  <si>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</si>
  <si>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</si>
  <si>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</si>
  <si>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</si>
  <si>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</si>
  <si>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</si>
  <si>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</si>
  <si>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</si>
  <si>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</si>
  <si>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</si>
  <si>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</si>
  <si>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</si>
  <si>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</si>
  <si>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</si>
  <si>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</si>
  <si>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</si>
  <si>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</si>
  <si>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</si>
  <si>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</si>
  <si>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</si>
  <si>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</si>
  <si>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</si>
  <si>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</si>
  <si>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</si>
  <si>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</si>
  <si>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</si>
  <si>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</si>
  <si>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</si>
  <si>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</si>
  <si>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</si>
  <si>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</si>
  <si>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</si>
  <si>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</si>
  <si>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</si>
  <si>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</si>
  <si>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</si>
  <si>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</si>
  <si>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</si>
  <si>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</si>
  <si>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</si>
  <si>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</si>
  <si>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</si>
  <si>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</si>
  <si>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</si>
  <si>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</si>
  <si>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</si>
  <si>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</si>
  <si>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</si>
  <si>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</si>
  <si>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</si>
  <si>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</si>
  <si>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</si>
  <si>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</si>
  <si>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</si>
  <si>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</si>
  <si>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</si>
  <si>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</si>
  <si>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</si>
  <si>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</si>
  <si>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</si>
  <si>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</si>
  <si>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</si>
  <si>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</si>
  <si>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</si>
  <si>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</si>
  <si>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</si>
  <si>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</si>
  <si>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</si>
  <si>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</si>
  <si>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</si>
  <si>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</si>
  <si>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</si>
  <si>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</si>
  <si>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</si>
  <si>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</si>
  <si>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</si>
  <si>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</si>
  <si>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</si>
  <si>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</si>
  <si>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</si>
  <si>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</si>
  <si>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</si>
  <si>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</si>
  <si>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</si>
  <si>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</si>
  <si>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</si>
  <si>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</si>
  <si>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</si>
  <si>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</si>
  <si>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</si>
  <si>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</si>
  <si>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</si>
  <si>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</si>
  <si>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</si>
  <si>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</si>
  <si>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</si>
  <si>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</si>
  <si>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</si>
  <si>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</si>
  <si>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</si>
  <si>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</si>
  <si>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</si>
  <si>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</si>
  <si>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</si>
  <si>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</si>
  <si>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</si>
  <si>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</si>
  <si>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</si>
  <si>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</si>
  <si>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</si>
  <si>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</si>
  <si>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</si>
  <si>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</si>
  <si>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</si>
  <si>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</si>
  <si>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</si>
  <si>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</si>
  <si>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</si>
  <si>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</si>
  <si>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</si>
  <si>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</si>
  <si>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</si>
  <si>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</si>
  <si>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</si>
  <si>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</si>
  <si>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</si>
  <si>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</si>
  <si>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</si>
  <si>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</si>
  <si>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</si>
  <si>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</si>
  <si>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</si>
  <si>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</si>
  <si>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</si>
  <si>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</si>
  <si>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</si>
  <si>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</si>
  <si>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</si>
  <si>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</si>
  <si>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</si>
  <si>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</si>
  <si>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</si>
  <si>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</si>
  <si>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</si>
  <si>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</si>
  <si>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</si>
  <si>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</si>
  <si>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</si>
  <si>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</si>
  <si>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</si>
  <si>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</si>
  <si>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</si>
  <si>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</si>
  <si>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</si>
  <si>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</si>
  <si>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</si>
  <si>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</si>
  <si>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</si>
  <si>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</si>
  <si>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</si>
  <si>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</si>
  <si>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</si>
  <si>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</si>
  <si>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</si>
  <si>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</si>
  <si>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</si>
  <si>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</si>
  <si>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</si>
  <si>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</si>
  <si>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</si>
  <si>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</si>
  <si>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</si>
  <si>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</si>
  <si>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</si>
  <si>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</si>
  <si>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</si>
  <si>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</si>
  <si>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</si>
  <si>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</si>
  <si>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</si>
  <si>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</si>
  <si>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</si>
  <si>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</si>
  <si>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</si>
  <si>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</si>
  <si>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</si>
  <si>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</si>
  <si>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</si>
  <si>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</si>
  <si>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</si>
  <si>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</si>
  <si>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</si>
  <si>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</si>
  <si>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</si>
  <si>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</si>
  <si>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</si>
  <si>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</si>
  <si>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</si>
  <si>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</si>
  <si>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</si>
  <si>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</si>
  <si>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</si>
  <si>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</si>
  <si>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</si>
  <si>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</si>
  <si>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</si>
  <si>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</si>
  <si>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</si>
  <si>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</si>
  <si>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</si>
  <si>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</si>
  <si>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</si>
  <si>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</si>
  <si>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</si>
  <si>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</si>
  <si>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</si>
  <si>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</si>
  <si>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</si>
  <si>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</si>
  <si>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</si>
  <si>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</si>
  <si>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</si>
  <si>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</si>
  <si>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</si>
  <si>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</si>
  <si>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</si>
  <si>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</si>
  <si>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</si>
  <si>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</si>
  <si>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</si>
  <si>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</si>
  <si>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</si>
  <si>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</si>
  <si>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</si>
  <si>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</si>
  <si>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</si>
  <si>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</si>
  <si>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</si>
  <si>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</si>
  <si>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</si>
  <si>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</si>
  <si>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</si>
  <si>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</si>
  <si>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</si>
  <si>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</si>
  <si>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</si>
  <si>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</si>
  <si>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</si>
  <si>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</si>
  <si>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</si>
  <si>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</si>
  <si>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</si>
  <si>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</si>
  <si>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</si>
  <si>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</si>
  <si>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</si>
  <si>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</si>
  <si>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</si>
  <si>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</si>
  <si>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</si>
  <si>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</si>
  <si>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</si>
  <si>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</si>
  <si>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</si>
  <si>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</si>
  <si>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</si>
  <si>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</si>
  <si>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</si>
  <si>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</si>
  <si>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</si>
  <si>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</si>
  <si>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</si>
  <si>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</si>
  <si>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</si>
  <si>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</si>
  <si>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</si>
  <si>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</si>
  <si>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</si>
  <si>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</si>
  <si>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</si>
  <si>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</si>
  <si>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</si>
  <si>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</si>
  <si>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</si>
  <si>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</si>
  <si>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</si>
  <si>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</si>
  <si>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</si>
  <si>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</si>
  <si>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</si>
  <si>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</si>
  <si>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</si>
  <si>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</si>
  <si>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</si>
  <si>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</si>
  <si>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</si>
  <si>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</si>
  <si>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</si>
  <si>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</si>
  <si>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</si>
  <si>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</si>
  <si>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</si>
  <si>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</si>
  <si>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</si>
  <si>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</si>
  <si>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</si>
  <si>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</si>
  <si>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</si>
  <si>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</si>
  <si>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</si>
  <si>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</si>
  <si>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</si>
  <si>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</si>
  <si>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</si>
  <si>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</si>
  <si>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</si>
  <si>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</si>
  <si>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</si>
  <si>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</si>
  <si>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</si>
  <si>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</si>
  <si>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</si>
  <si>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</si>
  <si>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</si>
  <si>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</si>
  <si>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</si>
  <si>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</si>
  <si>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</si>
  <si>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</si>
  <si>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</si>
  <si>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</si>
  <si>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</si>
  <si>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</si>
  <si>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</si>
  <si>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</si>
  <si>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</si>
  <si>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</si>
  <si>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</si>
  <si>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</si>
  <si>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</si>
  <si>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</si>
  <si>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</si>
  <si>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</si>
  <si>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</si>
  <si>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</si>
  <si>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</si>
  <si>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</si>
  <si>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</si>
  <si>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</si>
  <si>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</si>
  <si>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</si>
  <si>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</si>
  <si>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</si>
  <si>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</si>
  <si>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</si>
  <si>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</si>
  <si>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</si>
  <si>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</si>
  <si>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</si>
  <si>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</si>
  <si>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</si>
  <si>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</si>
  <si>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</si>
  <si>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</si>
  <si>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</si>
  <si>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</si>
  <si>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</si>
  <si>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</si>
  <si>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</si>
  <si>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</si>
  <si>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</si>
  <si>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</si>
  <si>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</si>
  <si>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</si>
  <si>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</si>
  <si>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</si>
  <si>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</si>
  <si>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</si>
  <si>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</si>
  <si>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</si>
  <si>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</si>
  <si>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</si>
  <si>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</si>
  <si>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</si>
  <si>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</si>
  <si>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</si>
  <si>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</si>
  <si>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</si>
  <si>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</si>
  <si>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</si>
  <si>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</si>
  <si>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</si>
  <si>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</si>
  <si>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</si>
  <si>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</si>
  <si>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</si>
  <si>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</si>
  <si>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</si>
  <si>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</si>
  <si>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</si>
  <si>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</si>
  <si>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</si>
  <si>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</si>
  <si>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</si>
  <si>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</si>
  <si>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</si>
  <si>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</si>
  <si>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</si>
  <si>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</si>
  <si>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</si>
  <si>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</si>
  <si>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</si>
  <si>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</si>
  <si>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</si>
  <si>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</si>
  <si>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</si>
  <si>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</si>
  <si>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</si>
  <si>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</si>
  <si>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</si>
  <si>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</si>
  <si>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</si>
  <si>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</si>
  <si>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</si>
  <si>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</si>
  <si>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</si>
  <si>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</si>
  <si>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</si>
  <si>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</si>
  <si>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</si>
  <si>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</si>
  <si>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</si>
  <si>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</si>
  <si>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</si>
  <si>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</si>
  <si>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</si>
  <si>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</si>
  <si>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</si>
  <si>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</si>
  <si>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</si>
  <si>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</si>
  <si>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</si>
  <si>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</si>
  <si>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</si>
  <si>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</si>
  <si>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</si>
  <si>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</si>
  <si>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</si>
  <si>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</si>
  <si>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</si>
  <si>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</si>
  <si>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</si>
  <si>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</si>
  <si>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</si>
  <si>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</si>
  <si>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</si>
  <si>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</si>
  <si>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</si>
  <si>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</si>
  <si>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</si>
  <si>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</si>
  <si>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</si>
  <si>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</si>
  <si>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</si>
  <si>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</si>
  <si>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</si>
  <si>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</si>
  <si>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</si>
  <si>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</si>
  <si>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</si>
  <si>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</si>
  <si>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</si>
  <si>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</si>
  <si>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</si>
  <si>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</si>
  <si>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</si>
  <si>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</si>
  <si>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</si>
  <si>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</si>
  <si>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</si>
  <si>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</si>
  <si>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</si>
  <si>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</si>
  <si>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</si>
  <si>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</si>
  <si>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</si>
  <si>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</si>
  <si>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</si>
  <si>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</si>
  <si>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</si>
  <si>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</si>
  <si>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</si>
  <si>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</si>
  <si>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</si>
  <si>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</si>
  <si>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</si>
  <si>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</si>
  <si>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</si>
  <si>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</si>
  <si>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</si>
  <si>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</si>
  <si>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</si>
  <si>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</si>
  <si>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</si>
  <si>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</si>
  <si>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</si>
  <si>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</si>
  <si>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</si>
  <si>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</si>
  <si>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</si>
  <si>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</si>
  <si>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</si>
  <si>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</si>
  <si>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</si>
  <si>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</si>
  <si>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</si>
  <si>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</si>
  <si>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</si>
  <si>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</si>
  <si>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</si>
  <si>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</si>
  <si>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</si>
  <si>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</si>
  <si>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</si>
  <si>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</si>
  <si>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</si>
  <si>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</si>
  <si>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</si>
  <si>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</si>
  <si>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</si>
  <si>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</si>
  <si>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</si>
  <si>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</si>
  <si>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</si>
  <si>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</si>
  <si>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</si>
  <si>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</si>
  <si>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</si>
  <si>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</si>
  <si>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</si>
  <si>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</si>
  <si>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</si>
  <si>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</si>
  <si>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</si>
  <si>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</si>
  <si>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</si>
  <si>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</si>
  <si>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</si>
  <si>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</si>
  <si>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</si>
  <si>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</si>
  <si>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</si>
  <si>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</si>
  <si>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</si>
  <si>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</si>
  <si>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</si>
  <si>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</si>
  <si>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</si>
  <si>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</si>
  <si>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</si>
  <si>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</si>
  <si>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</si>
  <si>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</si>
  <si>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</si>
  <si>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</si>
  <si>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</si>
  <si>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</si>
  <si>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</si>
  <si>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</si>
  <si>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</si>
  <si>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</si>
  <si>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</si>
  <si>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</si>
  <si>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</si>
  <si>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</si>
  <si>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</si>
  <si>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</si>
  <si>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</si>
  <si>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</si>
  <si>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</si>
  <si>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</si>
  <si>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</si>
  <si>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</si>
  <si>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</si>
  <si>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</si>
  <si>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</si>
  <si>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</si>
  <si>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</si>
  <si>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</si>
  <si>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</si>
  <si>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</si>
  <si>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</si>
  <si>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</si>
  <si>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</si>
  <si>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</si>
  <si>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</si>
  <si>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</si>
  <si>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</si>
  <si>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</si>
  <si>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</si>
  <si>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</si>
  <si>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</si>
  <si>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</si>
  <si>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</si>
  <si>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</si>
  <si>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</si>
  <si>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</si>
  <si>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</si>
  <si>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</si>
  <si>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</si>
  <si>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</si>
  <si>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</si>
  <si>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</si>
  <si>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</si>
  <si>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</si>
  <si>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</si>
  <si>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</si>
  <si>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</si>
  <si>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</si>
  <si>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</si>
  <si>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</si>
  <si>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</si>
  <si>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</si>
  <si>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</si>
  <si>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</si>
  <si>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</si>
  <si>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</si>
  <si>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</si>
  <si>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</si>
  <si>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</si>
  <si>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</si>
  <si>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</si>
  <si>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</si>
  <si>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</si>
  <si>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</si>
  <si>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</si>
  <si>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</si>
  <si>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</si>
  <si>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</si>
  <si>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</si>
  <si>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</si>
  <si>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</si>
  <si>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</si>
  <si>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</si>
  <si>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</si>
  <si>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</si>
  <si>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</si>
  <si>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</si>
  <si>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</si>
  <si>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</si>
  <si>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</si>
  <si>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</si>
  <si>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</si>
  <si>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</si>
  <si>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</si>
  <si>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</si>
  <si>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</si>
  <si>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</si>
  <si>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</si>
  <si>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</si>
  <si>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</si>
  <si>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</si>
  <si>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</si>
  <si>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</si>
  <si>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</si>
  <si>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</si>
  <si>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</si>
  <si>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</si>
  <si>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</si>
  <si>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</si>
  <si>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</si>
  <si>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</si>
  <si>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</si>
  <si>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</si>
  <si>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</si>
  <si>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</si>
  <si>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</si>
  <si>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</si>
  <si>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</si>
  <si>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</si>
  <si>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</si>
  <si>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</si>
  <si>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</si>
  <si>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</si>
  <si>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</si>
  <si>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</si>
  <si>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</si>
  <si>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</si>
  <si>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</si>
  <si>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</si>
  <si>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</si>
  <si>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</si>
  <si>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</si>
  <si>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</si>
  <si>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</si>
  <si>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</si>
  <si>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</si>
  <si>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</si>
  <si>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</si>
  <si>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</si>
  <si>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</si>
  <si>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</si>
  <si>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</si>
  <si>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</si>
  <si>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</si>
  <si>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</si>
  <si>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</si>
  <si>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</si>
  <si>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</si>
  <si>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</si>
  <si>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</si>
  <si>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</si>
  <si>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</si>
  <si>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</si>
  <si>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</si>
  <si>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</si>
  <si>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</si>
  <si>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</si>
  <si>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</si>
  <si>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</si>
  <si>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</si>
  <si>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</si>
  <si>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</si>
  <si>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</si>
  <si>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</si>
  <si>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</si>
  <si>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</si>
  <si>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</si>
  <si>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</si>
  <si>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</si>
  <si>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</si>
  <si>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</si>
  <si>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</si>
  <si>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</si>
  <si>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</si>
  <si>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</si>
  <si>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</si>
  <si>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</si>
  <si>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</si>
  <si>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</si>
  <si>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</si>
  <si>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</si>
  <si>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</si>
  <si>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</si>
  <si>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</si>
  <si>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</si>
  <si>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</si>
  <si>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</si>
  <si>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</si>
  <si>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</si>
  <si>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</si>
  <si>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</si>
  <si>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</si>
  <si>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</si>
  <si>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</si>
  <si>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</si>
  <si>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</si>
  <si>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</si>
  <si>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</si>
  <si>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</si>
  <si>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</si>
  <si>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</si>
  <si>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</si>
  <si>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</si>
  <si>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</si>
  <si>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</si>
  <si>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</si>
  <si>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</si>
  <si>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</si>
  <si>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</si>
  <si>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</si>
  <si>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</si>
  <si>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</si>
  <si>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</si>
  <si>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</si>
  <si>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</si>
  <si>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</si>
  <si>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</si>
  <si>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</si>
  <si>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</si>
  <si>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</si>
  <si>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</si>
  <si>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</si>
  <si>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</si>
  <si>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</si>
  <si>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</si>
  <si>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</si>
  <si>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</si>
  <si>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</si>
  <si>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</si>
  <si>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</si>
  <si>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</si>
  <si>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</si>
  <si>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</si>
  <si>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</si>
  <si>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</si>
  <si>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</si>
  <si>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</si>
  <si>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</si>
  <si>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</si>
  <si>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</si>
  <si>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</si>
  <si>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</si>
  <si>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</si>
  <si>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</si>
  <si>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</si>
  <si>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</si>
  <si>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</si>
  <si>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</si>
  <si>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</si>
  <si>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</si>
  <si>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</si>
  <si>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</si>
  <si>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</si>
  <si>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</si>
  <si>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</si>
  <si>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</si>
  <si>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</si>
  <si>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</si>
  <si>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</si>
  <si>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</si>
  <si>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</si>
  <si>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</si>
  <si>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</si>
  <si>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</si>
  <si>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</si>
  <si>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</si>
  <si>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</si>
  <si>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</si>
  <si>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</si>
  <si>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</si>
  <si>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</si>
  <si>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</si>
  <si>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</si>
  <si>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</si>
  <si>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</si>
  <si>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</si>
  <si>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</si>
  <si>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</si>
  <si>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</si>
  <si>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</si>
  <si>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</si>
  <si>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</si>
  <si>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</si>
  <si>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</si>
  <si>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</si>
  <si>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</si>
  <si>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</si>
  <si>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</si>
  <si>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</si>
  <si>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</si>
  <si>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</si>
  <si>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</si>
  <si>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</si>
  <si>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</si>
  <si>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</si>
  <si>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</si>
  <si>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</si>
  <si>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</si>
  <si>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</si>
  <si>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</si>
  <si>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</si>
  <si>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</si>
  <si>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</si>
  <si>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</si>
  <si>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</si>
  <si>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</si>
  <si>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</si>
  <si>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</si>
  <si>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</si>
  <si>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</si>
  <si>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</si>
  <si>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</si>
  <si>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</si>
  <si>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</si>
  <si>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</si>
  <si>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</si>
  <si>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</si>
  <si>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</si>
  <si>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</si>
  <si>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</si>
  <si>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</si>
  <si>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</si>
  <si>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</si>
  <si>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</si>
  <si>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</si>
  <si>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</si>
  <si>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</si>
  <si>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</si>
  <si>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</si>
  <si>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</si>
  <si>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</si>
  <si>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</si>
  <si>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</si>
  <si>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</si>
  <si>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</si>
  <si>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</si>
  <si>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</si>
  <si>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</si>
  <si>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</si>
  <si>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</si>
  <si>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</si>
  <si>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</si>
  <si>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</si>
  <si>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</si>
  <si>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</si>
  <si>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</si>
  <si>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</si>
  <si>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</si>
  <si>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</si>
  <si>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</si>
  <si>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</si>
  <si>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</si>
  <si>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</si>
  <si>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</si>
  <si>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</si>
  <si>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</si>
  <si>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</si>
  <si>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</si>
  <si>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</si>
  <si>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</si>
  <si>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</si>
  <si>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</si>
  <si>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</si>
  <si>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</si>
  <si>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</si>
  <si>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</si>
  <si>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</si>
  <si>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</si>
  <si>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</si>
  <si>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</si>
  <si>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</si>
  <si>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</si>
  <si>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</si>
  <si>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</si>
  <si>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</si>
  <si>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</si>
  <si>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</si>
  <si>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</si>
  <si>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</si>
  <si>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</si>
  <si>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</si>
  <si>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</si>
  <si>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</si>
  <si>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</si>
  <si>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</si>
  <si>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</si>
  <si>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</si>
  <si>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</si>
  <si>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</si>
  <si>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</si>
  <si>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</si>
  <si>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</si>
  <si>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</si>
  <si>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</si>
  <si>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</si>
  <si>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</si>
  <si>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</si>
  <si>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</si>
  <si>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</si>
  <si>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</si>
  <si>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</si>
  <si>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</si>
  <si>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</si>
  <si>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</si>
  <si>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</si>
  <si>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</si>
  <si>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</si>
  <si>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</si>
  <si>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</si>
  <si>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</si>
  <si>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</si>
  <si>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</si>
  <si>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</si>
  <si>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</si>
  <si>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</si>
  <si>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</si>
  <si>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</si>
  <si>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</si>
  <si>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</si>
  <si>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</si>
  <si>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</si>
  <si>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</si>
  <si>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</si>
  <si>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</si>
  <si>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</si>
  <si>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</si>
  <si>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</si>
  <si>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</si>
  <si>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</si>
  <si>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</si>
  <si>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</si>
  <si>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</si>
  <si>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</si>
  <si>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</si>
  <si>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</si>
  <si>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</si>
  <si>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</si>
  <si>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</si>
  <si>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</si>
  <si>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</si>
  <si>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</si>
  <si>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</si>
  <si>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</si>
  <si>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</si>
  <si>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</si>
  <si>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</si>
  <si>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</si>
  <si>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</si>
  <si>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</si>
  <si>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</si>
  <si>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</si>
  <si>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</si>
  <si>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</si>
  <si>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</si>
  <si>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</si>
  <si>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</si>
  <si>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</si>
  <si>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</si>
  <si>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</si>
  <si>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</si>
  <si>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</si>
  <si>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</si>
  <si>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</si>
  <si>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</si>
  <si>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</si>
  <si>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</si>
  <si>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</si>
  <si>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</si>
  <si>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</si>
  <si>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</si>
  <si>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</si>
  <si>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</si>
  <si>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</si>
  <si>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</si>
  <si>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</si>
  <si>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</si>
  <si>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</si>
  <si>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</si>
  <si>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</si>
  <si>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</si>
  <si>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</si>
  <si>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</si>
  <si>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</si>
  <si>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</si>
  <si>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</si>
  <si>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</si>
  <si>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</si>
  <si>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</si>
  <si>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</si>
  <si>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</si>
  <si>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</si>
  <si>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</si>
  <si>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</si>
  <si>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</si>
  <si>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</si>
  <si>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</si>
  <si>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</si>
  <si>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</si>
  <si>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</si>
  <si>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</si>
  <si>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</si>
  <si>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</si>
  <si>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</si>
  <si>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</si>
  <si>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</si>
  <si>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</si>
  <si>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</si>
  <si>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</si>
  <si>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</si>
  <si>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</si>
  <si>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</si>
  <si>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</si>
  <si>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</si>
  <si>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</si>
  <si>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</si>
  <si>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</si>
  <si>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</si>
  <si>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</si>
  <si>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</si>
  <si>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</si>
  <si>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</si>
  <si>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</si>
  <si>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</si>
  <si>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</si>
  <si>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</si>
  <si>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</si>
  <si>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</si>
  <si>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</si>
  <si>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</si>
  <si>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</si>
  <si>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</si>
  <si>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</si>
  <si>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</si>
  <si>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</si>
  <si>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</si>
  <si>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</si>
  <si>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</si>
  <si>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</si>
  <si>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</si>
  <si>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</si>
  <si>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</si>
  <si>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</si>
  <si>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</si>
  <si>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</si>
  <si>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</si>
  <si>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</si>
  <si>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</si>
  <si>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</si>
  <si>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</si>
  <si>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</si>
  <si>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</si>
  <si>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</si>
  <si>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</si>
  <si>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</si>
  <si>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</si>
  <si>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</si>
  <si>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</si>
  <si>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</si>
  <si>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</si>
  <si>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</si>
  <si>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</si>
  <si>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</si>
  <si>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</si>
  <si>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</si>
  <si>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</si>
  <si>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</si>
  <si>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</si>
  <si>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</si>
  <si>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</si>
  <si>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</si>
  <si>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</si>
  <si>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</si>
  <si>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</si>
  <si>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</si>
  <si>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</si>
  <si>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</si>
  <si>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</si>
  <si>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</si>
  <si>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</si>
  <si>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</si>
  <si>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</si>
  <si>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</si>
  <si>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</si>
  <si>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</si>
  <si>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</si>
  <si>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</si>
  <si>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</si>
  <si>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</si>
  <si>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</si>
  <si>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</si>
  <si>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</si>
  <si>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</si>
  <si>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</si>
  <si>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</si>
  <si>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</si>
  <si>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</si>
  <si>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</si>
  <si>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</si>
  <si>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</si>
  <si>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</si>
  <si>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</si>
  <si>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</si>
  <si>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</si>
  <si>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</si>
  <si>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</si>
  <si>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</si>
  <si>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</si>
  <si>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</si>
  <si>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</si>
  <si>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</si>
  <si>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</si>
  <si>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</si>
  <si>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</si>
  <si>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</si>
  <si>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</si>
  <si>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</si>
  <si>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</si>
  <si>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</si>
  <si>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</si>
  <si>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</si>
  <si>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</si>
  <si>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</si>
  <si>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</si>
  <si>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</si>
  <si>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</si>
  <si>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</si>
  <si>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</si>
  <si>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</si>
  <si>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</si>
  <si>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</si>
  <si>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</si>
  <si>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</si>
  <si>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</si>
  <si>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</si>
  <si>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</si>
  <si>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</si>
  <si>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</si>
  <si>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</si>
  <si>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</si>
  <si>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</si>
  <si>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</si>
  <si>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</si>
  <si>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</si>
  <si>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</si>
  <si>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</si>
  <si>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</si>
  <si>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</si>
  <si>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</si>
  <si>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</si>
  <si>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</si>
  <si>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</si>
  <si>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</si>
  <si>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</si>
  <si>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</si>
  <si>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</si>
  <si>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</si>
  <si>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</si>
  <si>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</si>
  <si>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</si>
  <si>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</si>
  <si>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</si>
  <si>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</si>
  <si>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</si>
  <si>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</si>
  <si>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</si>
  <si>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</si>
  <si>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</si>
  <si>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</si>
  <si>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</si>
  <si>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</si>
  <si>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</si>
  <si>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</si>
  <si>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</si>
  <si>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</si>
  <si>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</si>
  <si>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</si>
  <si>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</si>
  <si>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</si>
  <si>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</si>
  <si>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</si>
  <si>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</si>
  <si>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</si>
  <si>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</si>
  <si>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</si>
  <si>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</si>
  <si>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</si>
  <si>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</si>
  <si>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</si>
  <si>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</si>
  <si>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</si>
  <si>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</si>
  <si>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</si>
  <si>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</si>
  <si>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</si>
  <si>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</si>
  <si>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</si>
  <si>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</si>
  <si>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</si>
  <si>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</si>
  <si>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</si>
  <si>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</si>
  <si>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</si>
  <si>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</si>
  <si>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</si>
  <si>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</si>
  <si>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</si>
  <si>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</si>
  <si>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</si>
  <si>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</si>
  <si>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</si>
  <si>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</si>
  <si>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</si>
  <si>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</si>
  <si>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</si>
  <si>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</si>
  <si>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</si>
  <si>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</si>
  <si>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</si>
  <si>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</si>
  <si>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</si>
  <si>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</si>
  <si>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</si>
  <si>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</si>
  <si>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</si>
  <si>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</si>
  <si>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</si>
  <si>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</si>
  <si>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</si>
  <si>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</si>
  <si>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</si>
  <si>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</si>
  <si>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</si>
  <si>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</si>
  <si>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</si>
  <si>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</si>
  <si>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</si>
  <si>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</si>
  <si>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</si>
  <si>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</si>
  <si>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</si>
  <si>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</si>
  <si>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</si>
  <si>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</si>
  <si>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</si>
  <si>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</si>
  <si>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</si>
  <si>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</si>
  <si>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</si>
  <si>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</si>
  <si>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</si>
  <si>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</si>
  <si>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</si>
  <si>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</si>
  <si>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</si>
  <si>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</si>
  <si>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</si>
  <si>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</si>
  <si>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</si>
  <si>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</si>
  <si>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</si>
  <si>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</si>
  <si>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</si>
  <si>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</si>
  <si>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</si>
  <si>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</si>
  <si>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</si>
  <si>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</si>
  <si>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</si>
  <si>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</si>
  <si>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</si>
  <si>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</si>
  <si>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</si>
  <si>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</si>
  <si>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</si>
  <si>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</si>
  <si>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</si>
  <si>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</si>
  <si>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</si>
  <si>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</si>
  <si>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</si>
  <si>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</si>
  <si>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</si>
  <si>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</si>
  <si>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</si>
  <si>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</si>
  <si>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</si>
  <si>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</si>
  <si>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</si>
  <si>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</si>
  <si>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</si>
  <si>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</si>
  <si>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</si>
  <si>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</si>
  <si>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</si>
  <si>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</si>
  <si>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</si>
  <si>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</si>
  <si>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</si>
  <si>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</si>
  <si>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</si>
  <si>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</si>
  <si>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</si>
  <si>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</si>
  <si>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</si>
  <si>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</si>
  <si>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</si>
  <si>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</si>
  <si>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</si>
  <si>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</si>
  <si>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</si>
  <si>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</si>
  <si>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</si>
  <si>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</si>
  <si>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</si>
  <si>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</si>
  <si>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</si>
  <si>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</si>
  <si>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</si>
  <si>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</si>
  <si>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</si>
  <si>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</si>
  <si>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</si>
  <si>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</si>
  <si>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</si>
  <si>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</si>
  <si>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</si>
  <si>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</si>
  <si>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</si>
  <si>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</si>
  <si>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</si>
  <si>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</si>
  <si>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</si>
  <si>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</si>
  <si>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</si>
  <si>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</si>
  <si>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</si>
  <si>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</si>
  <si>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</si>
  <si>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</si>
  <si>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</si>
  <si>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</si>
  <si>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</si>
  <si>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</si>
  <si>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</si>
  <si>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</si>
  <si>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</si>
  <si>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</si>
  <si>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</si>
  <si>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</si>
  <si>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</si>
  <si>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</si>
  <si>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</si>
  <si>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</si>
  <si>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</si>
  <si>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</si>
  <si>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</si>
  <si>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</si>
  <si>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</si>
  <si>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</si>
  <si>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</si>
  <si>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</si>
  <si>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</si>
  <si>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</si>
  <si>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</si>
  <si>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</si>
  <si>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</si>
  <si>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</si>
  <si>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</si>
  <si>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</si>
  <si>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</si>
  <si>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</si>
  <si>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</si>
  <si>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</si>
  <si>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</si>
  <si>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</si>
  <si>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</si>
  <si>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</si>
  <si>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</si>
  <si>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</si>
  <si>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</si>
  <si>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</si>
  <si>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</si>
  <si>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</si>
  <si>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</si>
  <si>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</si>
  <si>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</si>
  <si>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</si>
  <si>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</si>
  <si>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</si>
  <si>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</si>
  <si>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</si>
  <si>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</si>
  <si>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</si>
  <si>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</si>
  <si>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</si>
  <si>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</si>
  <si>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</si>
  <si>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</si>
  <si>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</si>
  <si>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</si>
  <si>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</si>
  <si>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</si>
  <si>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</si>
  <si>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</si>
  <si>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</si>
  <si>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</si>
  <si>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</si>
  <si>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</si>
  <si>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</si>
  <si>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</si>
  <si>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</si>
  <si>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</si>
  <si>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</si>
  <si>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</si>
  <si>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</si>
  <si>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</si>
  <si>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</si>
  <si>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</si>
  <si>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</si>
  <si>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</si>
  <si>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</si>
  <si>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</si>
  <si>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</si>
  <si>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</si>
  <si>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</si>
  <si>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</si>
  <si>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</si>
  <si>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</si>
  <si>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</si>
  <si>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</si>
  <si>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</si>
  <si>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</si>
  <si>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</si>
  <si>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</si>
  <si>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</si>
  <si>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</si>
  <si>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</si>
  <si>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</si>
  <si>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</si>
  <si>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</si>
  <si>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</si>
  <si>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</si>
  <si>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</si>
  <si>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</si>
  <si>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</si>
  <si>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</si>
  <si>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</si>
  <si>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</si>
  <si>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</si>
  <si>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</si>
  <si>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</si>
  <si>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</si>
  <si>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</si>
  <si>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</si>
  <si>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</si>
  <si>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</si>
  <si>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</si>
  <si>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</si>
  <si>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</si>
  <si>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</si>
  <si>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</si>
  <si>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</si>
  <si>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</si>
  <si>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</si>
  <si>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</si>
  <si>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</si>
  <si>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</si>
  <si>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</si>
  <si>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</si>
  <si>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</si>
  <si>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</si>
  <si>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</si>
  <si>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</si>
  <si>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</si>
  <si>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</si>
  <si>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</si>
  <si>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</si>
  <si>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</si>
  <si>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</si>
  <si>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</si>
  <si>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</si>
  <si>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</si>
  <si>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</si>
  <si>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</si>
  <si>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</si>
  <si>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</si>
  <si>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</si>
  <si>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</si>
  <si>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</si>
  <si>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</si>
  <si>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</si>
  <si>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</si>
  <si>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</si>
  <si>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</si>
  <si>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</si>
  <si>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</si>
  <si>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</si>
  <si>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</si>
  <si>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</si>
  <si>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</si>
  <si>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</si>
  <si>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</si>
  <si>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</si>
  <si>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</si>
  <si>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</si>
  <si>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</si>
  <si>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</si>
  <si>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</si>
  <si>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</si>
  <si>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</si>
  <si>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</si>
  <si>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</si>
  <si>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</si>
  <si>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</si>
  <si>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</si>
  <si>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</si>
  <si>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</si>
  <si>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</si>
  <si>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</si>
  <si>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</si>
  <si>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</si>
  <si>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</si>
  <si>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</si>
  <si>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</si>
  <si>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</si>
  <si>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</si>
  <si>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</si>
  <si>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</si>
  <si>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</si>
  <si>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</si>
  <si>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</si>
  <si>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</si>
  <si>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</si>
  <si>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</si>
  <si>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</si>
  <si>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</si>
  <si>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</si>
  <si>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</si>
  <si>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</si>
  <si>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</si>
  <si>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</si>
  <si>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</si>
  <si>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</si>
  <si>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</si>
  <si>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</si>
  <si>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</si>
  <si>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</si>
  <si>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</si>
  <si>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</si>
  <si>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</si>
  <si>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</si>
  <si>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</si>
  <si>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</si>
  <si>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</si>
  <si>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</si>
  <si>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</si>
  <si>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</si>
  <si>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</si>
  <si>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</si>
  <si>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</si>
  <si>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</si>
  <si>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</si>
  <si>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</si>
  <si>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</si>
  <si>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</si>
  <si>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</si>
  <si>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</si>
  <si>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</si>
  <si>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</si>
  <si>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</si>
  <si>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</si>
  <si>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</si>
  <si>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</si>
  <si>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</si>
  <si>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</si>
  <si>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</si>
  <si>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</si>
  <si>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</si>
  <si>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</si>
  <si>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</si>
  <si>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</si>
  <si>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</si>
  <si>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</si>
  <si>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</si>
  <si>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</si>
  <si>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</si>
  <si>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</si>
  <si>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</si>
  <si>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</si>
  <si>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</si>
  <si>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</si>
  <si>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</si>
  <si>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</si>
  <si>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</si>
  <si>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</si>
  <si>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</si>
  <si>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</si>
  <si>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</si>
  <si>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</si>
  <si>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</si>
  <si>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</si>
  <si>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</si>
  <si>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</si>
  <si>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</si>
  <si>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</si>
  <si>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</si>
  <si>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</si>
  <si>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</si>
  <si>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</si>
  <si>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</si>
  <si>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</si>
  <si>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</si>
  <si>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</si>
  <si>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</si>
  <si>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</si>
  <si>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</si>
  <si>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</si>
  <si>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</si>
  <si>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</si>
  <si>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</si>
  <si>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</si>
  <si>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</si>
  <si>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</si>
  <si>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</si>
  <si>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</si>
  <si>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</si>
  <si>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</si>
  <si>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</si>
  <si>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</si>
  <si>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</si>
  <si>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</si>
  <si>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</si>
  <si>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</si>
  <si>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</si>
  <si>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</si>
  <si>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</si>
  <si>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</si>
  <si>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</si>
  <si>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</si>
  <si>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</si>
  <si>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</si>
  <si>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</si>
  <si>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</si>
  <si>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</si>
  <si>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</si>
  <si>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</si>
  <si>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</si>
  <si>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</si>
  <si>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</si>
  <si>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</si>
  <si>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</si>
  <si>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</si>
  <si>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</si>
  <si>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</si>
  <si>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</si>
  <si>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</si>
  <si>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</si>
  <si>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</si>
  <si>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</si>
  <si>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</si>
  <si>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</si>
  <si>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</si>
  <si>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</si>
  <si>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</si>
  <si>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</si>
  <si>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</si>
  <si>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</si>
  <si>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</si>
  <si>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</si>
  <si>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</si>
  <si>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</si>
  <si>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</si>
  <si>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</si>
  <si>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</si>
  <si>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</si>
  <si>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</si>
  <si>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</si>
  <si>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</si>
  <si>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</si>
  <si>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</si>
  <si>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</si>
  <si>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</si>
  <si>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</si>
  <si>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</si>
  <si>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</si>
  <si>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</si>
  <si>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</si>
  <si>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</si>
  <si>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</si>
  <si>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</si>
  <si>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</si>
  <si>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</si>
  <si>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</si>
  <si>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</si>
  <si>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</si>
  <si>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</si>
  <si>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</si>
  <si>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</si>
  <si>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</si>
  <si>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</si>
  <si>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</si>
  <si>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</si>
  <si>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</si>
  <si>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</si>
  <si>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</si>
  <si>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</si>
  <si>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</si>
  <si>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</si>
  <si>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</si>
  <si>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</si>
  <si>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</si>
  <si>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</si>
  <si>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</si>
  <si>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</si>
  <si>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</si>
  <si>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</si>
  <si>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</si>
  <si>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</si>
  <si>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</si>
  <si>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</si>
  <si>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</si>
  <si>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</si>
  <si>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</si>
  <si>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</si>
  <si>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</si>
  <si>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</si>
  <si>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</si>
  <si>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</si>
  <si>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</si>
  <si>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</si>
  <si>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</si>
  <si>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</si>
  <si>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</si>
  <si>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</si>
  <si>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</si>
  <si>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</si>
  <si>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</si>
  <si>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</si>
  <si>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</si>
  <si>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</si>
  <si>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</si>
  <si>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</si>
  <si>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</si>
  <si>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</si>
  <si>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</si>
  <si>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</si>
  <si>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</si>
  <si>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</si>
  <si>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</si>
  <si>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</si>
  <si>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</si>
  <si>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</si>
  <si>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</si>
  <si>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</si>
  <si>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</si>
  <si>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</si>
  <si>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</si>
  <si>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</si>
  <si>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</si>
  <si>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</si>
  <si>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</si>
  <si>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</si>
  <si>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</si>
  <si>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</si>
  <si>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</si>
  <si>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</si>
  <si>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</si>
  <si>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</si>
  <si>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</si>
  <si>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</si>
  <si>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</si>
  <si>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</si>
  <si>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</si>
  <si>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</si>
  <si>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</si>
  <si>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</si>
  <si>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</si>
  <si>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</si>
  <si>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</si>
  <si>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</si>
  <si>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</si>
  <si>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</si>
  <si>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</si>
  <si>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</si>
  <si>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</si>
  <si>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</si>
  <si>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</si>
  <si>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</si>
  <si>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</si>
  <si>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</si>
  <si>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</si>
  <si>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</si>
  <si>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</si>
  <si>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</si>
  <si>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</si>
  <si>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</si>
  <si>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</si>
  <si>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</si>
  <si>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</si>
  <si>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</si>
  <si>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</si>
  <si>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</si>
  <si>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</si>
  <si>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</si>
  <si>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</si>
  <si>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</si>
  <si>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</si>
  <si>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</si>
  <si>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</si>
  <si>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</si>
  <si>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</si>
  <si>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</si>
  <si>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</si>
  <si>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</si>
  <si>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</si>
  <si>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</si>
  <si>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</si>
  <si>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</si>
  <si>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</si>
  <si>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</si>
  <si>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</si>
  <si>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</si>
  <si>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</si>
  <si>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</si>
  <si>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</si>
  <si>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</si>
  <si>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</si>
  <si>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</si>
  <si>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</si>
  <si>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</si>
  <si>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</si>
  <si>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</si>
  <si>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</si>
  <si>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</si>
  <si>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</si>
  <si>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</si>
  <si>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</si>
  <si>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</si>
  <si>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</si>
  <si>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</si>
  <si>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</si>
  <si>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</si>
  <si>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</si>
  <si>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</si>
  <si>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</si>
  <si>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</si>
  <si>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</si>
  <si>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</si>
  <si>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</si>
  <si>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</si>
  <si>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</si>
  <si>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</si>
  <si>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</si>
  <si>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</si>
  <si>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</si>
  <si>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</si>
  <si>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</si>
  <si>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</si>
  <si>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</si>
  <si>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</si>
  <si>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</si>
  <si>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</si>
  <si>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</si>
  <si>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</si>
  <si>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</si>
  <si>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</si>
  <si>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</si>
  <si>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</si>
  <si>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</si>
  <si>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</si>
  <si>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</si>
  <si>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</si>
  <si>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</si>
  <si>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</si>
  <si>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</si>
  <si>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</si>
  <si>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</si>
  <si>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</si>
  <si>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</si>
  <si>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</si>
  <si>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</si>
  <si>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</si>
  <si>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</si>
  <si>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</si>
  <si>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</si>
  <si>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</si>
  <si>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</si>
  <si>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</si>
  <si>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</si>
  <si>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</si>
  <si>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</si>
  <si>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</si>
  <si>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</si>
  <si>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</si>
  <si>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</si>
  <si>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</si>
  <si>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</si>
  <si>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</si>
  <si>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</si>
  <si>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</si>
  <si>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</si>
  <si>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</si>
  <si>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</si>
  <si>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</si>
  <si>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</si>
  <si>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</si>
  <si>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</si>
  <si>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</si>
  <si>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</si>
  <si>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</si>
  <si>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</si>
  <si>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</si>
  <si>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</si>
  <si>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</si>
  <si>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</si>
  <si>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</si>
  <si>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</si>
  <si>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</si>
  <si>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</si>
  <si>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</si>
  <si>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</si>
  <si>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</si>
  <si>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</si>
  <si>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</si>
  <si>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</si>
  <si>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</si>
  <si>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</si>
  <si>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</si>
  <si>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</si>
  <si>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</si>
  <si>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</si>
  <si>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</si>
  <si>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</si>
  <si>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</si>
  <si>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</si>
  <si>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</si>
  <si>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</si>
  <si>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</si>
  <si>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</si>
  <si>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</si>
  <si>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</si>
  <si>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</si>
  <si>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</si>
  <si>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</si>
  <si>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</si>
  <si>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</si>
  <si>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</si>
  <si>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</si>
  <si>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</si>
  <si>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</si>
  <si>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</si>
  <si>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</si>
  <si>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</si>
  <si>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</si>
  <si>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</si>
  <si>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</si>
  <si>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</si>
  <si>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</si>
  <si>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</si>
  <si>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</si>
  <si>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</si>
  <si>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</si>
  <si>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</si>
  <si>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</si>
  <si>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</si>
  <si>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</si>
  <si>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</si>
  <si>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</si>
  <si>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</si>
  <si>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</si>
  <si>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</si>
  <si>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</si>
  <si>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</si>
  <si>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</si>
  <si>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</si>
  <si>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</si>
  <si>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</si>
  <si>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</si>
  <si>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</si>
  <si>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</si>
  <si>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</si>
  <si>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</si>
  <si>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</si>
  <si>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</si>
  <si>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</si>
  <si>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</si>
  <si>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</si>
  <si>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</si>
  <si>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</si>
  <si>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</si>
  <si>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</si>
  <si>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</si>
  <si>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</si>
  <si>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</si>
  <si>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</si>
  <si>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</si>
  <si>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</si>
  <si>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</si>
  <si>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</si>
  <si>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</si>
  <si>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</si>
  <si>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</si>
  <si>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</si>
  <si>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</si>
  <si>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</si>
  <si>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</si>
  <si>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</si>
  <si>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</si>
  <si>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</si>
  <si>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</si>
  <si>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</si>
  <si>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</si>
  <si>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</si>
  <si>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</si>
  <si>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</si>
  <si>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</si>
  <si>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</si>
  <si>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</si>
  <si>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</si>
  <si>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</si>
  <si>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</si>
  <si>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</si>
  <si>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</si>
  <si>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</si>
  <si>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</si>
  <si>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</si>
  <si>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</si>
  <si>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</si>
  <si>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</si>
  <si>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</si>
  <si>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</si>
  <si>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</si>
  <si>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</si>
  <si>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</si>
  <si>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</si>
  <si>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</si>
  <si>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</si>
  <si>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</si>
  <si>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</si>
  <si>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</si>
  <si>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</si>
  <si>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</si>
  <si>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</si>
  <si>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</si>
  <si>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</si>
  <si>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</si>
  <si>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</si>
  <si>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</si>
  <si>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</si>
  <si>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</si>
  <si>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</si>
  <si>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</si>
  <si>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</si>
  <si>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</si>
  <si>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</si>
  <si>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</si>
  <si>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</si>
  <si>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</si>
  <si>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</si>
  <si>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</si>
  <si>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</si>
  <si>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</si>
  <si>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</si>
  <si>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</si>
  <si>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PCM-20251023-00000996</t>
  </si>
  <si>
    <t>5G Off / PG Connected</t>
  </si>
  <si>
    <t xml:space="preserve">                                                                                                      </t>
  </si>
  <si>
    <t xml:space="preserve"> PCM-20250215-00000830 </t>
  </si>
  <si>
    <t>LTE site still down and  site located in aramco area access issue need special permission</t>
  </si>
  <si>
    <t>PCM-20251023-00001006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</si>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</sst>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290.5669289351863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10.071940509260457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45953.515354861112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45953.515354861112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45953.515354861112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45953.515354861112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45953.515354861112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45953.515354861112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45953.515354861112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45953.515354861112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45953.515354861112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45953.515354861112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45953.515354861112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45953.515354861112</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45953.515354861112</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45953.515354861112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45953.515354861112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45953.515354861112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45953.515354861112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45953.515354861112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45953.515354861112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45953.515354861112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45953.515354861112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45953.515354861112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45953.515354861112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45953.515354861112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45953.515354861112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45953.515354861112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45953.515354861112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45953.515354861112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45953.515354861112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45953.515354861112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45953.515354861112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45953.515354861112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45953.515354861112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45953.515354861112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45953.515354861112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45953.515354861112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45953.515354861112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45953.515354861112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45953.515354861112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45953.515354861112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45953.515354861112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45953.515354861112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45953.515354861112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45953.515354861112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45953.515354861112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45953.515354861112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45953.515354861112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45953.515354861112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45953.515354861112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45953.515354861112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45953.515354861112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45953.515354861112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45953.515354861112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45953.515354861112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45953.515354861112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45953.515354861112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45953.515354861112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45953.515354861112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45953.515354861112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45953.515354861112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45953.515354861112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45953.515354861112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45953.515354861112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45953.515354861112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45953.515354861112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45953.515354861112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45953.515354861112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45953.515354861112</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45953.515354861112</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128.51551689815096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9.0195793981474708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11926</v>
      </c>
      <c r="E5" s="116" t="s">
        <v>38998</v>
      </c>
      <c r="F5" s="117">
        <v>45953.490740740737</v>
      </c>
      <c r="G5" s="118">
        <f ca="1">IFERROR(NOW()-F5,"-")</f>
        <v>2.4614120375190396E-2</v>
      </c>
      <c r="H5" s="117">
        <v>45953.486539351848</v>
      </c>
      <c r="I5" s="18" t="str">
        <f>IFERROR(VLOOKUP(D5,DB!A:F,6,0),"")</f>
        <v>SCECO</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45953.515354861112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45953.515354861112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45953.515354861112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45953.515354861112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45953.515354861112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45953.515354861112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45953.515354861112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45953.515354861112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45953.515354861112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45953.515354861112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45953.515354861112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45953.515354861112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45953.515354861112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45953.515354861112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45953.515354861112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45953.515354861112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45953.515354861112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45953.515354861112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45953.515354861112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45953.515354861112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45953.515354861112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45953.515354861112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45953.515354861112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45953.515354861112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45953.515354861112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45953.515354861112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45953.515354861112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45953.515354861112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45953.515354861112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45953.515354861112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45953.515354861112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45953.515354861112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45953.515354861112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45953.515354861112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45953.515354861112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45953.515354861112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45953.515354861112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45953.515354861112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45953.515354861112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45953.515354861112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45953.515354861112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45953.515354861112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45953.515354861112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45953.515354861112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45953.515354861112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45953.515354861112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45953.515354861112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45953.515354861112</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45953.515354861112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45953.515354861112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45953.515354861112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45953.515354861112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45953.515354861112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45953.515354861112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45953.515354861112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45953.515354861112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45953.515354861112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45953.515354861112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45953.515354861112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45953.515354861112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45953.515354861112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45953.515354861112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45953.515354861112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45953.515354861112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45953.515354861112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45953.515354861112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45953.515354861112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45953.515354861112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45953.515354861112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45953.515354861112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45953.515354861112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45953.515354861112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45953.515354861112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45953.515354861112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45953.515354861112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45953.515354861112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45953.515354861112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45953.515354861112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45953.515354861112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45953.515354861112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45953.515354861112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45953.515354861112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45953.515354861112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45953.515354861112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45953.515354861112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45953.515354861112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45953.515354861112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45953.515354861112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45953.515354861112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45953.515354861112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45953.515354861112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45953.515354861112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45953.515354861112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45953.515354861112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45953.515354861112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45953.515354861112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45953.515354861112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45953.515354861112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45953.515354861112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45953.515354861112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45953.515354861112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45953.515354861112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45953.515354861112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45953.515354861112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45953.515354861112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45953.515354861112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45953.515354861112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45953.515354861112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45953.515354861112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45953.515354861112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45953.515354861112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45953.515354861112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45953.515354861112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45953.515354861112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45953.515354861112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45953.515354861112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45953.515354861112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45953.515354861112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45953.515354861112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45953.515354861112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45953.515354861112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45953.515354861112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45953.515354861112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45953.515354861112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45953.515354861112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45953.515354861112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45953.515354861112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45953.515354861112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45953.515354861112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45953.515354861112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45953.515354861112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45953.515354861112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45953.515354861112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45953.515354861112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45953.515354861112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45953.515354861112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45953.515354861112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45953.515354861112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45953.515354861112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45953.515354861112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45953.515354861112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45953.515354861112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45953.515354861112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45953.515354861112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45953.515354861112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45953.515354861112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45953.515354861112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45953.515354861112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45953.515354861112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45953.515354861112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45953.515354861112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45953.515354861112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45953.515354861112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45953.515354861112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45953.515354861112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45953.515354861112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45953.515354861112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45953.515354861112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45953.515354861112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45953.515354861112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45953.515354861112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45953.515354861112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45953.515354861112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45953.515354861112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45953.515354861112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45953.515354861112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45953.515354861112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45953.515354861112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45953.515354861112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45953.515354861112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45953.515354861112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45953.515354861112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45953.515354861112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45953.515354861112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45953.515354861112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45953.515354861112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45953.515354861112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45953.515354861112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45953.515354861112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45953.515354861112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45953.515354861112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45953.515354861112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45953.515354861112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45953.515354861112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45953.515354861112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45953.515354861112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45953.515354861112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45953.515354861112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45953.515354861112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45953.515354861112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45953.515354861112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45953.515354861112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45953.515354861112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45953.515354861112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45953.515354861112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45953.515354861112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45953.515354861112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45953.515354861112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45953.515354861112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45953.515354861112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45953.515354861112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45953.515354861112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45953.515354861112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45953.515354861112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45953.515354861112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45953.515354861112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45953.515354861112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45953.515354861112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45953.515354861112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45953.515354861112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45953.515354861112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45953.515354861112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45953.515354861112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45953.515354861112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45953.515354861112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45953.515354861112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45953.515354861112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45953.515354861112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45953.515354861112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45953.515354861112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45953.515354861112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45953.515354861112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45953.515354861112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45953.515354861112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45953.515354861112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45953.515354861112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45953.515354861112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45953.515354861112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45953.515354861112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45953.515354861112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45953.515354861112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45953.515354861112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45953.515354861112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45953.515354861112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45953.515354861112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45953.515354861112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45953.515354861112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45953.515354861112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45953.515354861112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45953.515354861112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45953.515354861112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45953.515354861112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45953.515354861112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45953.515354861112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45953.515354861112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45953.515354861112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45953.515354861112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45953.515354861112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45953.515354861112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45953.515354861112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45953.515354861112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45953.515354861112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45953.515354861112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45953.515354861112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45953.515354861112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45953.515354861112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45953.515354861112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45953.515354861112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45953.515354861112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45953.515354861112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45953.515354861112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45953.515354861112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45953.515354861112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45953.515354861112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45953.515354861112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45953.515354861112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45953.515354861112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45953.515354861112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45953.515354861112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45953.515354861112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45953.515354861112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45953.515354861112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45953.515354861112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45953.515354861112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45953.515354861112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45953.515354861112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45953.515354861112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45953.515354861112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45953.515354861112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45953.515354861112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45953.515354861112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45953.515354861112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45953.515354861112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45953.515354861112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45953.515354861112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45953.515354861112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45953.515354861112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45953.515354861112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45953.515354861112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45953.515354861112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45953.515354861112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45953.515354861112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45953.515354861112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45953.515354861112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45953.515354861112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45953.515354861112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45953.515354861112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45953.515354861112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45953.515354861112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45953.515354861112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45953.515354861112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45953.515354861112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45953.515354861112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45953.515354861112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45953.515354861112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45953.515354861112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45953.515354861112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45953.515354861112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45953.515354861112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45953.515354861112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45953.515354861112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45953.515354861112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45953.515354861112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45953.515354861112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45953.515354861112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45953.515354861112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45953.515354861112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45953.515354861112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45953.515354861112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45953.515354861112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45953.515354861112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45953.515354861112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45953.515354861112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45953.515354861112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45953.515354861112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45953.515354861112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45953.515354861112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45953.515354861112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45953.515354861112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45953.515354861112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45953.515354861112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45953.515354861112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45953.515354861112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45953.515354861112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45953.515354861112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45953.515354861112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45953.515354861112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45953.515354861112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45953.515354861112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45953.515354861112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45953.515354861112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45953.515354861112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45953.515354861112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45953.515354861112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45953.515354861112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45953.515354861112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45953.515354861112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45953.515354861112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45953.515354861112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45953.515354861112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45953.515354861112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45953.515354861112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45953.515354861112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45953.515354861112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45953.515354861112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45953.515354861112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45953.515354861112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45953.515354861112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45953.515354861112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45953.515354861112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45953.515354861112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45953.515354861112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45953.515354861112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45953.515354861112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45953.515354861112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45953.515354861112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45953.515354861112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45953.515354861112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45953.515354861112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45953.515354861112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45953.515354861112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45953.515354861112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45953.515354861112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45953.515354861112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45953.515354861112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45953.515354861112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45953.515354861112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45953.515354861112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45953.515354861112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45953.515354861112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45953.515354861112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45953.515354861112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45953.515354861112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45953.515354861112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45953.515354861112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45953.515354861112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45953.515354861112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45953.515354861112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45953.515354861112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45953.515354861112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45953.515354861112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45953.515354861112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45953.515354861112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45953.515354861112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45953.515354861112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45953.515354861112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45953.515354861112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45953.515354861112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45953.515354861112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45953.515354861112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45953.515354861112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45953.515354861112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45953.515354861112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45953.515354861112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45953.515354861112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45953.515354861112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45953.515354861112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45953.515354861112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45953.515354861112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45953.515354861112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45953.515354861112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45953.515354861112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45953.515354861112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45953.515354861112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45953.515354861112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45953.515354861112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45953.515354861112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45953.515354861112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45953.515354861112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45953.515354861112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45953.515354861112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45953.515354861112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45953.515354861112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45953.515354861112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45953.515354861112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45953.515354861112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45953.515354861112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45953.515354861112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45953.515354861112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45953.515354861112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45953.515354861112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45953.515354861112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45953.515354861112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45953.515354861112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45953.515354861112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45953.515354861112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45953.515354861112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45953.515354861112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45953.515354861112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45953.515354861112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45953.515354861112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45953.515354861112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45953.515354861112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45953.515354861112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45953.515354861112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45953.515354861112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45953.515354861112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45953.515354861112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45953.515354861112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45953.515354861112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45953.515354861112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45953.515354861112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45953.515354861112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45953.515354861112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45953.515354861112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45953.515354861112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45953.515354861112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45953.515354861112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45953.515354861112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45953.515354861112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45953.515354861112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45953.515354861112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45953.515354861112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45953.515354861112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45953.515354861112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45953.515354861112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45953.515354861112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45953.515354861112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45953.515354861112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45953.515354861112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45953.515354861112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45953.515354861112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45953.515354861112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45953.515354861112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45953.515354861112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45953.515354861112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45953.515354861112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45953.515354861112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45953.515354861112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45953.515354861112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45953.515354861112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45953.515354861112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45953.515354861112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45953.515354861112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45953.515354861112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45953.515354861112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45953.515354861112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45953.515354861112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45953.515354861112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45953.515354861112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45953.515354861112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45953.515354861112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45953.515354861112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45953.515354861112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45953.515354861112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45953.515354861112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45953.515354861112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45953.515354861112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45953.515354861112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45953.515354861112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45953.515354861112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45953.515354861112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45953.515354861112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45953.515354861112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45953.515354861112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45953.515354861112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45953.515354861112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45953.515354861112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45953.515354861112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45953.515354861112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45953.515354861112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45953.515354861112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45953.515354861112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45953.515354861112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45953.515354861112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45953.515354861112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45953.515354861112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45953.515354861112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45953.515354861112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45953.515354861112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45953.515354861112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45953.515354861112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45953.515354861112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45953.515354861112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45953.515354861112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45953.515354861112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45953.515354861112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45953.515354861112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45953.515354861112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45953.515354861112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45953.515354861112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45953.515354861112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45953.515354861112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45953.515354861112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45953.515354861112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45953.515354861112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45953.515354861112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45953.515354861112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45953.515354861112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45953.515354861112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45953.515354861112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45953.515354861112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45953.515354861112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45953.515354861112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45953.515354861112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45953.515354861112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45953.515354861112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45953.515354861112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45953.515354861112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45953.515354861112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45953.515354861112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45953.515354861112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45953.515354861112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45953.515354861112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45953.515354861112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45953.515354861112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45953.515354861112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45953.515354861112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45953.515354861112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45953.515354861112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45953.515354861112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45953.515354861112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45953.515354861112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45953.515354861112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45953.515354861112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45953.515354861112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45953.515354861112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45953.515354861112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45953.515354861112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45953.515354861112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45953.515354861112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45953.515354861112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45953.515354861112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45953.515354861112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45953.515354861112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45953.515354861112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45953.515354861112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45953.515354861112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45953.515354861112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45953.515354861112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45953.515354861112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45953.515354861112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45953.515354861112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45953.515354861112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45953.515354861112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45953.515354861112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45953.515354861112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45953.515354861112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45953.515354861112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45953.515354861112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45953.515354861112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45953.515354861112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45953.515354861112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45953.515354861112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45953.515354861112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45953.515354861112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45953.515354861112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45953.515354861112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45953.515354861112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45953.515354861112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45953.515354861112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45953.515354861112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45953.515354861112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45953.515354861112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45953.515354861112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45953.515354861112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45953.515354861112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45953.515354861112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45953.515354861112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45953.515354861112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45953.515354861112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45953.515354861112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45953.515354861112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45953.515354861112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45953.515354861112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45953.515354861112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45953.515354861112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45953.515354861112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45953.515354861112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45953.515354861112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45953.515354861112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45953.515354861112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45953.515354861112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45953.515354861112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45953.515354861112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45953.515354861112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45953.515354861112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45953.515354861112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45953.515354861112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45953.515354861112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45953.515354861112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45953.515354861112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45953.515354861112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45953.515354861112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45953.515354861112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45953.515354861112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45953.515354861112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45953.515354861112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45953.515354861112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45953.515354861112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45953.515354861112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45953.515354861112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45953.515354861112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45953.515354861112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45953.515354861112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45953.515354861112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45953.515354861112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45953.515354861112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45953.515354861112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45953.515354861112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45953.515354861112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45953.515354861112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45953.515354861112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45953.515354861112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45953.515354861112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45953.515354861112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45953.515354861112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45953.515354861112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45953.515354861112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45953.515354861112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45953.515354861112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45953.515354861112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45953.515354861112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45953.515354861112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45953.515354861112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45953.515354861112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45953.515354861112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45953.515354861112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45953.515354861112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45953.515354861112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45953.515354861112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45953.515354861112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45953.515354861112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45953.515354861112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45953.515354861112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45953.515354861112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45953.515354861112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45953.515354861112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45953.515354861112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45953.515354861112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45953.515354861112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45953.515354861112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45953.515354861112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45953.515354861112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45953.515354861112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45953.515354861112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45953.515354861112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45953.515354861112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45953.515354861112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45953.515354861112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45953.515354861112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45953.515354861112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45953.515354861112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45953.515354861112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45953.515354861112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45953.515354861112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45953.515354861112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45953.515354861112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45953.515354861112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45953.515354861112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45953.515354861112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45953.515354861112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45953.515354861112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45953.515354861112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45953.515354861112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45953.515354861112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45953.515354861112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45953.515354861112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45953.515354861112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45953.515354861112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45953.515354861112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45953.515354861112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45953.515354861112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45953.515354861112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45953.515354861112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45953.515354861112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45953.515354861112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45953.515354861112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45953.515354861112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45953.515354861112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45953.515354861112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45953.515354861112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45953.515354861112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45953.515354861112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45953.515354861112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45953.515354861112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45953.515354861112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45953.515354861112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45953.515354861112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45953.515354861112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45953.515354861112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45953.515354861112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45953.515354861112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45953.515354861112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45953.515354861112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45953.515354861112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45953.515354861112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45953.515354861112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45953.515354861112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45953.515354861112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45953.515354861112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45953.515354861112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45953.515354861112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45953.515354861112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45953.515354861112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45953.515354861112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45953.515354861112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45953.515354861112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45953.515354861112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45953.515354861112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45953.515354861112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45953.515354861112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45953.515354861112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45953.515354861112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45953.515354861112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45953.515354861112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45953.515354861112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45953.515354861112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45953.515354861112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45953.515354861112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45953.515354861112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45953.515354861112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45953.515354861112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45953.515354861112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45953.515354861112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45953.515354861112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45953.515354861112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45953.515354861112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45953.515354861112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45953.515354861112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45953.515354861112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45953.515354861112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45953.515354861112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45953.515354861112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45953.515354861112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45953.515354861112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45953.515354861112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45953.515354861112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45953.515354861112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45953.515354861112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45953.515354861112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45953.515354861112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45953.515354861112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45953.515354861112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45953.515354861112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45953.515354861112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45953.515354861112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45953.515354861112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45953.515354861112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45953.515354861112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45953.515354861112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45953.515354861112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45953.515354861112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45953.515354861112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45953.515354861112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45953.515354861112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45953.515354861112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45953.515354861112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45953.515354861112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45953.515354861112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45953.515354861112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45953.515354861112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45953.515354861112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45953.515354861112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45953.515354861112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45953.515354861112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45953.515354861112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45953.515354861112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45953.515354861112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45953.515354861112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45953.515354861112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45953.515354861112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45953.515354861112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45953.515354861112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45953.515354861112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45953.515354861112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45953.515354861112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45953.515354861112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45953.515354861112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45953.515354861112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45953.515354861112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45953.515354861112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45953.515354861112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45953.515354861112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45953.515354861112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45953.515354861112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45953.515354861112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45953.515354861112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45953.515354861112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45953.515354861112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45953.515354861112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45953.515354861112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45953.515354861112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45953.515354861112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45953.515354861112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45953.515354861112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45953.515354861112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45953.515354861112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45953.515354861112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45953.515354861112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45953.515354861112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45953.515354861112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45953.515354861112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45953.515354861112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45953.515354861112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45953.515354861112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45953.515354861112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45953.515354861112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45953.515354861112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45953.515354861112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45953.515354861112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45953.515354861112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45953.515354861112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45953.515354861112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45953.515354861112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45953.515354861112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45953.515354861112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45953.515354861112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45953.515354861112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45953.515354861112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45953.515354861112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45953.515354861112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45953.515354861112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45953.515354861112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45953.515354861112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45953.515354861112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45953.515354861112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45953.515354861112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45953.515354861112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45953.515354861112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45953.515354861112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45953.515354861112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45953.515354861112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45953.515354861112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45953.515354861112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45953.515354861112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45953.515354861112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45953.515354861112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45953.515354861112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45953.515354861112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45953.515354861112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45953.515354861112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45953.515354861112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45953.515354861112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45953.515354861112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45953.515354861112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45953.515354861112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45953.515354861112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45953.515354861112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45953.515354861112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45953.515354861112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45953.515354861112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45953.515354861112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45953.515354861112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45953.515354861112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45953.515354861112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45953.515354861112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45953.515354861112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45953.515354861112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45953.515354861112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45953.515354861112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45953.515354861112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45953.515354861112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45953.515354861112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45953.515354861112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45953.515354861112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45953.515354861112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45953.515354861112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45953.515354861112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45953.515354861112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45953.515354861112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45953.515354861112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45953.515354861112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45953.515354861112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45953.515354861112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45953.515354861112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45953.515354861112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45953.515354861112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45953.515354861112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45953.515354861112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45953.515354861112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45953.515354861112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45953.515354861112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45953.515354861112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45953.515354861112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45953.515354861112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45953.515354861112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45953.515354861112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45953.515354861112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45953.515354861112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45953.515354861112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45953.515354861112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45953.515354861112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45953.515354861112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45953.515354861112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45953.515354861112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45953.515354861112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45953.515354861112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45953.515354861112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45953.515354861112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45953.515354861112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45953.515354861112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45953.515354861112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45953.515354861112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45953.515354861112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45953.515354861112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45953.515354861112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45953.515354861112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45953.515354861112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45953.515354861112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45953.515354861112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45953.515354861112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45953.515354861112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45953.515354861112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45953.515354861112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45953.515354861112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45953.515354861112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45953.515354861112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45953.515354861112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45953.515354861112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45953.515354861112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45953.515354861112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45953.515354861112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45953.515354861112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45953.515354861112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45953.515354861112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45953.515354861112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45953.515354861112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45953.515354861112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45953.515354861112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45953.515354861112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45953.515354861112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45953.515354861112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45953.515354861112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45953.515354861112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45953.515354861112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45953.515354861112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45953.515354861112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45953.515354861112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45953.515354861112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45953.515354861112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45953.515354861112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45953.515354861112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45953.515354861112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45953.515354861112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45953.515354861112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45953.515354861112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45953.515354861112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45953.515354861112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45953.515354861112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45953.515354861112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45953.515354861112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45953.515354861112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45953.515354861112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45953.515354861112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45953.515354861112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45953.515354861112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45953.515354861112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45953.515354861112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45953.515354861112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45953.515354861112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45953.515354861112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45953.515354861112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45953.515354861112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45953.515354861112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45953.515354861112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45953.515354861112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45953.515354861112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45953.515354861112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45953.515354861112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45953.515354861112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45953.515354861112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45953.515354861112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45953.515354861112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45953.515354861112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45953.515354861112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45953.515354861112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45953.515354861112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45953.515354861112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45953.515354861112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45953.515354861112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45953.515354861112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45953.515354861112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45953.515354861112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45953.515354861112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45953.515354861112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45953.515354861112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45953.515354861112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45953.515354861112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45953.515354861112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45953.515354861112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45953.515354861112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45953.515354861112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45953.515354861112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45953.515354861112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45953.515354861112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45953.515354861112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45953.515354861112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45953.515354861112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45953.515354861112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45953.515354861112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45953.515354861112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45953.515354861112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45953.515354861112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45953.515354861112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45953.515354861112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45953.515354861112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45953.515354861112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45953.515354861112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45953.515354861112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45953.515354861112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45953.515354861112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45953.515354861112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45953.515354861112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45953.515354861112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45953.515354861112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45953.515354861112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45953.515354861112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45953.515354861112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45953.515354861112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45953.515354861112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45953.515354861112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45953.515354861112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45953.515354861112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45953.515354861112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45953.515354861112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45953.515354861112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45953.515354861112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45953.515354861112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45953.515354861112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45953.515354861112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45953.515354861112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45953.515354861112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45953.515354861112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45953.515354861112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45953.515354861112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45953.515354861112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45953.515354861112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45953.515354861112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45953.515354861112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45953.515354861112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45953.515354861112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45953.515354861112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45953.515354861112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45953.515354861112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45953.515354861112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45953.515354861112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45953.515354861112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45953.515354861112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45953.515354861112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45953.515354861112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45953.515354861112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45953.515354861112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45953.515354861112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45953.515354861112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45953.515354861112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45953.515354861112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45953.515354861112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45953.515354861112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45953.515354861112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45953.515354861112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45953.515354861112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45953.515354861112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45953.515354861112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45953.515354861112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45953.515354861112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45953.515354861112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45953.515354861112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45953.515354861112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45953.515354861112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45953.515354861112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45953.515354861112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45953.515354861112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45953.515354861112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45953.515354861112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45953.515354861112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45953.515354861112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45953.515354861112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45953.515354861112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45953.515354861112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45953.515354861112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45953.515354861112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45953.515354861112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45953.515354861112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45953.515354861112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45953.515354861112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45953.515354861112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45953.515354861112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45953.515354861112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45953.515354861112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45953.515354861112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45953.515354861112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45953.515354861112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45953.515354861112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45953.515354861112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45953.515354861112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45953.515354861112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45953.515354861112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45953.515354861112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45953.515354861112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45953.515354861112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45953.515354861112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45953.515354861112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45953.515354861112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45953.515354861112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45953.515354861112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45953.515354861112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45953.515354861112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45953.515354861112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45953.515354861112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45953.515354861112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45953.515354861112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45953.515354861112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45953.515354861112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45953.515354861112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45953.515354861112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45953.515354861112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45953.515354861112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45953.515354861112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45953.515354861112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45953.515354861112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45953.515354861112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45953.515354861112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45953.515354861112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45953.515354861112</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250.03463726851624</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1</v>
      </c>
      <c r="D3" s="123" t="s">
        <v>36730</v>
      </c>
      <c r="E3" s="100" t="s">
        <v>38998</v>
      </c>
      <c r="F3" s="125">
        <v>45953.493750000001</v>
      </c>
      <c r="G3" s="126">
        <f ca="1">IFERROR(NOW()-F3,"")</f>
        <v>2.1604861110972706E-2</v>
      </c>
      <c r="H3" s="125">
        <v>45953.488055555557</v>
      </c>
      <c r="I3" s="121" t="str">
        <f>IFERROR(VLOOKUP(D3,DB!A:F,6,0),"")</f>
        <v>Generator-SG</v>
      </c>
      <c r="J3" s="121" t="str">
        <f>IFERROR(VLOOKUP(D3,DB!A:G,7,0),"")</f>
        <v>Dead</v>
      </c>
      <c r="K3" s="127" t="s">
        <v>39092</v>
      </c>
      <c r="L3" s="123" t="str">
        <f>IFERROR(VLOOKUP(D3,DB!A:I,9,0),"")</f>
        <v>Latis</v>
      </c>
    </row>
    <row r="4" spans="1:16" ht="15" customHeight="1">
      <c r="A4" s="121"/>
      <c r="B4" s="98" t="str">
        <f>IFERROR(VLOOKUP(D4,DB!A:K,11,0),"")</f>
        <v/>
      </c>
      <c r="C4" s="122"/>
      <c r="D4" s="123"/>
      <c r="E4" s="100"/>
      <c r="F4" s="125"/>
      <c r="G4" s="126">
        <f ca="1">IFERROR(NOW()-F4,"")</f>
        <v>45953.515354861112</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45953.515354861112</v>
      </c>
      <c r="H5" s="125"/>
      <c r="I5" s="121" t="str">
        <f>IFERROR(VLOOKUP(D5,DB!A:F,6,0),"")</f>
        <v/>
      </c>
      <c r="J5" s="121" t="str">
        <f>IFERROR(VLOOKUP(D5,DB!A:G,7,0),"")</f>
        <v/>
      </c>
      <c r="K5" s="127"/>
      <c r="L5" s="123" t="str">
        <f>IFERROR(VLOOKUP(D5,DB!A:I,9,0),"")</f>
        <v/>
      </c>
    </row>
    <row r="6" spans="1:16" ht="15" customHeight="1">
      <c r="A6" s="121"/>
      <c r="B6" s="98" t="str">
        <f>IFERROR(VLOOKUP(D6,DB!A:K,11,0),"")</f>
        <v/>
      </c>
      <c r="C6" s="122"/>
      <c r="D6" s="95"/>
      <c r="E6" s="100"/>
      <c r="F6" s="125"/>
      <c r="G6" s="126">
        <f ca="1">IFERROR(NOW()-F6,"")</f>
        <v>45953.515354861112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45953.515354861112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45953.515354861112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45953.515354861112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45953.515354861112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45953.515354861112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45953.515354861112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45953.515354861112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45953.515354861112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45953.515354861112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45953.515354861112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45953.515354861112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45953.515354861112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45953.515354861112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45953.515354861112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45953.515354861112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45953.515354861112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45953.515354861112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45953.515354861112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45953.515354861112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45953.515354861112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45953.515354861112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45953.515354861112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45953.515354861112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45953.515354861112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45953.515354861112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45953.515354861112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45953.515354861112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45953.515354861112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45953.515354861112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45953.515354861112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45953.515354861112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45953.515354861112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45953.515354861112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45953.515354861112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45953.515354861112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45953.515354861112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45953.515354861112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45953.515354861112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45953.515354861112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45953.515354861112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45953.515354861112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45953.515354861112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45953.515354861112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45953.515354861112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45953.515354861112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45953.515354861112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45953.515354861112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45953.515354861112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45953.515354861112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45953.515354861112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45953.515354861112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45953.515354861112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45953.515354861112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45953.515354861112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45953.515354861112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45953.515354861112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45953.515354861112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45953.515354861112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45953.515354861112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45953.515354861112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45953.515354861112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45953.515354861112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45953.515354861112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45953.515354861112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45953.515354861112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45953.515354861112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45953.515354861112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45953.515354861112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45953.515354861112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45953.515354861112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45953.515354861112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45953.515354861112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45953.515354861112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45953.515354861112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45953.515354861112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45953.515354861112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45953.515354861112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45953.515354861112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45953.515354861112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45953.515354861112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45953.515354861112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45953.515354861112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45953.515354861112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45953.515354861112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45953.515354861112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45953.515354861112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45953.515354861112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45953.515354861112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45953.515354861112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45953.515354861112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45953.515354861112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45953.515354861112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45953.515354861112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45953.515354861112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45953.515354861112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45953.515354861112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45953.515354861112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45953.515354861112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45953.515354861112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45953.515354861112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45953.515354861112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45953.515354861112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45953.515354861112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45953.515354861112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45953.515354861112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45953.515354861112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45953.515354861112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45953.515354861112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45953.515354861112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45953.515354861112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45953.515354861112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45953.515354861112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45953.515354861112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45953.515354861112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45953.515354861112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45953.515354861112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45953.515354861112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45953.515354861112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45953.515354861112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45953.515354861112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45953.515354861112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45953.515354861112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45953.515354861112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45953.515354861112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45953.515354861112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45953.515354861112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45953.515354861112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45953.515354861112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45953.515354861112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45953.515354861112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45953.515354861112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45953.515354861112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45953.515354861112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45953.515354861112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45953.515354861112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45953.515354861112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45953.515354861112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45953.515354861112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45953.515354861112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45953.515354861112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45953.515354861112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45953.515354861112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45953.515354861112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45953.515354861112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45953.515354861112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45953.515354861112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45953.515354861112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45953.515354861112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45953.515354861112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45953.515354861112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45953.515354861112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45953.515354861112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45953.515354861112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45953.515354861112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45953.515354861112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45953.515354861112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45953.515354861112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45953.515354861112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45953.515354861112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45953.515354861112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45953.515354861112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45953.515354861112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45953.515354861112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45953.515354861112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45953.515354861112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45953.515354861112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45953.515354861112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45953.515354861112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45953.515354861112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45953.515354861112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45953.515354861112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45953.515354861112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45953.515354861112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45953.515354861112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45953.515354861112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45953.515354861112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45953.515354861112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45953.515354861112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45953.515354861112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45953.515354861112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45953.515354861112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45953.515354861112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45953.515354861112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45953.515354861112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45953.515354861112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45953.515354861112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45953.515354861112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45953.515354861112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45953.515354861112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45953.515354861112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45953.515354861112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45953.515354861112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45953.515354861112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45953.515354861112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45953.515354861112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45953.515354861112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45953.515354861112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45953.515354861112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45953.515354861112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45953.515354861112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45953.515354861112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45953.515354861112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45953.515354861112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45953.515354861112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45953.515354861112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45953.515354861112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45953.515354861112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45953.515354861112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45953.515354861112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45953.515354861112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45953.515354861112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45953.515354861112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45953.515354861112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45953.515354861112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45953.515354861112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45953.515354861112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45953.515354861112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45953.515354861112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45953.515354861112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45953.515354861112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45953.515354861112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45953.515354861112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45953.515354861112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45953.515354861112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45953.515354861112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45953.515354861112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45953.515354861112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45953.515354861112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45953.515354861112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45953.515354861112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45953.515354861112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45953.515354861112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45953.515354861112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45953.515354861112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45953.515354861112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45953.515354861112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45953.515354861112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45953.515354861112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45953.515354861112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45953.515354861112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45953.515354861112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45953.515354861112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45953.515354861112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45953.515354861112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45953.515354861112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45953.515354861112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45953.515354861112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45953.515354861112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45953.515354861112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45953.515354861112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45953.515354861112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45953.515354861112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45953.515354861112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45953.515354861112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45953.515354861112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45953.515354861112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45953.515354861112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45953.515354861112</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45953.515354861112</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61.683294675924117</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27.326477546295791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8.7437807870373945</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4.8542437500000233</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45953.515354861112</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45953.515354861112</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45953.515354861112</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45953.515354861112</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45953.515354861112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45953.515354861112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45953.515354861112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45953.515354861112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45953.515354861112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45953.515354861112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45953.515354861112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45953.515354861112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45953.515354861112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45953.515354861112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45953.515354861112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45953.515354861112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45953.515354861112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45953.515354861112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45953.515354861112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45953.515354861112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45953.515354861112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45953.515354861112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45953.515354861112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45953.515354861112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45953.515354861112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45953.515354861112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45953.515354861112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45953.515354861112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45953.515354861112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45953.515354861112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45953.515354861112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45953.515354861112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45953.515354861112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45953.515354861112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45953.515354861112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45953.515354861112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45953.515354861112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45953.515354861112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45953.515354861112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45953.515354861112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45953.515354861112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45953.515354861112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45953.515354861112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45953.515354861112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45953.515354861112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45953.515354861112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45953.515354861112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45953.515354861112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45953.515354861112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45953.515354861112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45953.515354861112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45953.515354861112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45953.515354861112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45953.515354861112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45953.515354861112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45953.515354861112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45953.515354861112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45953.515354861112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45953.515354861112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45953.515354861112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45953.515354861112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45953.515354861112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45953.515354861112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45953.515354861112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45953.515354861112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45953.515354861112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45953.515354861112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45953.515354861112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45953.515354861112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45953.515354861112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45953.515354861112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45953.515354861112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45953.515354861112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45953.515354861112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45953.515354861112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45953.515354861112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45953.515354861112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45953.515354861112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45953.515354861112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45953.515354861112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45953.515354861112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45953.515354861112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45953.515354861112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45953.515354861112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45953.515354861112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45953.515354861112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45953.515354861112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45953.515354861112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45953.515354861112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45953.515354861112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45953.515354861112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45953.515354861112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45953.515354861112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45953.515354861112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45953.515354861112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45953.515354861112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45953.515354861112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45953.515354861112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45953.515354861112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45953.515354861112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45953.515354861112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45953.515354861112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45953.515354861112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45953.515354861112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45953.515354861112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45953.515354861112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45953.515354861112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45953.515354861112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45953.515354861112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45953.515354861112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45953.515354861112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45953.515354861112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45953.515354861112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45953.515354861112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45953.515354861112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45953.515354861112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45953.515354861112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45953.515354861112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45953.515354861112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45953.515354861112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45953.515354861112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45953.515354861112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45953.515354861112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45953.515354861112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45953.515354861112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45953.515354861112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45953.515354861112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45953.515354861112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45953.515354861112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45953.515354861112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45953.515354861112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45953.515354861112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45953.515354861112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45953.515354861112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45953.515354861112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45953.515354861112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45953.515354861112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45953.515354861112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45953.515354861112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45953.515354861112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45953.515354861112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45953.515354861112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45953.515354861112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45953.515354861112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45953.515354861112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45953.515354861112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45953.515354861112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45953.515354861112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45953.515354861112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45953.515354861112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45953.515354861112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45953.515354861112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45953.515354861112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45953.515354861112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45953.515354861112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45953.515354861112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45953.515354861112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45953.515354861112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45953.515354861112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45953.515354861112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45953.515354861112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45953.515354861112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45953.515354861112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45953.515354861112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45953.515354861112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45953.515354861112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45953.515354861112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45953.515354861112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45953.515354861112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45953.515354861112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45953.515354861112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45953.515354861112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45953.515354861112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45953.515354861112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45953.515354861112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45953.515354861112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45953.515354861112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45953.515354861112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45953.515354861112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45953.515354861112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45953.515354861112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45953.515354861112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45953.515354861112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45953.515354861112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45953.515354861112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45953.515354861112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45953.515354861112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45953.515354861112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45953.515354861112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45953.515354861112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45953.515354861112</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45953.515354861112</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45953.515354861112</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45953.515354861112</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45953.515354861112</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45953.515354861112</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45953.515354861112</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45953.515354861112</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45953.515354861112</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45953.515354861112</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45953.515354861112</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45953.515354861112</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45953.515354861112</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45953.515354861112</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45953.515354861112</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45953.515354861112</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45953.515354861112</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45953.515354861112</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45953.515354861112</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45953.515354861112</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45953.515354861112</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45953.515354861112</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45953.515354861112</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45953.515354861112</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45953.515354861112</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45953.515354861112</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45953.515354861112</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45953.515354861112</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45953.515354861112</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45953.515354861112</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45953.515354861112</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45953.515354861112</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45953.515354861112</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45953.515354861112</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45953.515354861112</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45953.515354861112</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45953.515354861112</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45953.515354861112</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45953.515354861112</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45953.515354861112</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45953.515354861112</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45953.515354861112</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45953.515354861112</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45953.515354861112</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45953.515354861112</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45953.515354861112</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45953.515354861112</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45953.515354861112</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45953.515354861112</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45953.515354861112</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45953.515354861112</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45953.515354861112</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45953.515354861112</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45953.515354861112</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45953.515354861112</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45953.515354861112</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45953.515354861112</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45953.515354861112</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45953.515354861112</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45953.515354861112</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45953.515354861112</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45953.515354861112</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45953.515354861112</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45953.515354861112</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45953.515354861112</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45953.515354861112</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45953.515354861112</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45953.515354861112</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45953.515354861112</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45953.515354861112</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45953.515354861112</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45953.515354861112</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45953.515354861112</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45953.515354861112</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45953.515354861112</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45953.515354861112</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45953.515354861112</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45953.515354861112</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45953.515354861112</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45953.515354861112</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45953.515354861112</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45953.515354861112</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45953.515354861112</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45953.515354861112</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45953.515354861112</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45953.515354861112</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45953.515354861112</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45953.515354861112</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45953.515354861112</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45953.515354861112</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45953.515354861112</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45953.515354861112</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45953.515354861112</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45953.515354861112</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45953.515354861112</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45953.515354861112</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45953.515354861112</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45953.515354861112</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45953.515354861112</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45953.515354861112</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45953.515354861112</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45953.515354861112</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45953.515354861112</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45953.515354861112</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45953.515354861112</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45953.515354861112</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45953.515354861112</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45953.515354861112</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45953.515354861112</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45953.515354861112</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45953.515354861112</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45953.515354861112</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45953.515354861112</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45953.515354861112</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45953.515354861112</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45953.515354861112</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45953.515354861112</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45953.515354861112</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45953.515354861112</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45953.515354861112</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45953.515354861112</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45953.515354861112</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45953.515354861112</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45953.515354861112</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45953.515354861112</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45953.515354861112</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45953.515354861112</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45953.515354861112</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45953.515354861112</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45953.515354861112</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45953.515354861112</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45953.515354861112</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45953.515354861112</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45953.515354861112</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45953.515354861112</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45953.515354861112</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45953.515354861112</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45953.515354861112</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45953.515354861112</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45953.515354861112</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45953.515354861112</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45953.515354861112</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45953.515354861112</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45953.515354861112</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45953.515354861112</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45953.515354861112</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45953.515354861112</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45953.515354861112</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45953.515354861112</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45953.515354861112</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45953.515354861112</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45953.515354861112</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45953.515354861112</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45953.515354861112</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45953.515354861112</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45953.515354861112</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45953.515354861112</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45953.515354861112</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45953.515354861112</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45953.515354861112</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45953.515354861112</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45953.515354861112</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45953.515354861112</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45953.515354861112</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45953.515354861112</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45953.515354861112</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45953.515354861112</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45953.515354861112</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45953.515354861112</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45953.515354861112</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45953.515354861112</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45953.515354861112</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45953.515354861112</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45953.515354861112</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45953.515354861112</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45953.515354861112</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45953.515354861112</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45953.515354861112</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45953.515354861112</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45953.515354861112</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45953.515354861112</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45953.515354861112</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45953.515354861112</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45953.515354861112</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45953.515354861112</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45953.515354861112</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45953.515354861112</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45953.515354861112</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45953.515354861112</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45953.515354861112</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45953.515354861112</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45953.515354861112</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45953.515354861112</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45953.515354861112</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45953.515354861112</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45953.515354861112</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45953.515354861112</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45953.515354861112</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45953.515354861112</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45953.515354861112</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45953.515354861112</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45953.515354861112</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45953.515354861112</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45953.515354861112</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45953.515354861112</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45953.515354861112</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45953.515354861112</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45953.515354861112</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45953.515354861112</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45953.515354861112</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45953.515354861112</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45953.515354861112</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45953.515354861112</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45953.515354861112</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45953.515354861112</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45953.515354861112</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45953.515354861112</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45953.515354861112</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45953.515354861112</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45953.515354861112</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45953.515354861112</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45953.515354861112</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45953.515354861112</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45953.515354861112</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45953.515354861112</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45953.515354861112</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45953.515354861112</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45953.515354861112</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45953.515354861112</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45953.515354861112</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45953.515354861112</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45953.515354861112</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45953.515354861112</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45953.515354861112</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45953.515354861112</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45953.515354861112</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45953.515354861112</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45953.515354861112</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45953.515354861112</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45953.515354861112</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45953.515354861112</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45953.515354861112</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45953.515354861112</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45953.515354861112</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45953.515354861112</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45953.515354861112</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45953.515354861112</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45953.515354861112</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45953.515354861112</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45953.515354861112</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45953.515354861112</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45953.515354861112</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45953.515354861112</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45953.515354861112</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45953.515354861112</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45953.515354861112</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45953.515354861112</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45953.515354861112</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45953.515354861112</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45953.515354861112</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45953.515354861112</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45953.515354861112</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45953.515354861112</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45953.515354861112</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45953.515354861112</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45953.515354861112</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45953.515354861112</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45953.515354861112</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45953.515354861112</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45953.515354861112</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45953.515354861112</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45953.515354861112</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45953.515354861112</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45953.515354861112</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45953.515354861112</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45953.515354861112</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45953.515354861112</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45953.515354861112</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45953.515354861112</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45953.515354861112</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45953.515354861112</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45953.515354861112</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45953.515354861112</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45953.515354861112</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45953.515354861112</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45953.515354861112</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45953.515354861112</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45953.515354861112</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45953.515354861112</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45953.515354861112</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45953.515354861112</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45953.515354861112</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45953.515354861112</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45953.515354861112</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45953.515354861112</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45953.515354861112</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45953.515354861112</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45953.515354861112</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45953.515354861112</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45953.515354861112</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1</v>
      </c>
      <c r="D2" s="105" t="s">
        <v>34389</v>
      </c>
      <c r="E2" s="108"/>
      <c r="F2" s="109"/>
      <c r="G2" s="78">
        <f ca="1">IFERROR(NOW()-F2,"-")</f>
        <v>45953.515354861112</v>
      </c>
      <c r="H2" s="109">
        <v>45953.498657407406</v>
      </c>
      <c r="I2" s="105" t="str">
        <f>IFERROR(VLOOKUP(D2,DB!A:F,6,0),"")</f>
        <v>SCECO</v>
      </c>
      <c r="J2" s="104" t="str">
        <f>IFERROR(VLOOKUP(D2,DB!A:G,7,0),"")</f>
        <v>Vandalized</v>
      </c>
      <c r="K2" s="110"/>
      <c r="L2" s="111" t="str">
        <f>IFERROR(VLOOKUP(D2,DB!A:I,9,0),"")</f>
        <v>Latis</v>
      </c>
    </row>
    <row r="3" spans="1:16383" ht="31.5" customHeight="1">
      <c r="A3" s="106"/>
      <c r="B3" s="105" t="str">
        <f>IFERROR(VLOOKUP(D3,DB!A:K,11,0),"")</f>
        <v/>
      </c>
      <c r="C3" s="107"/>
      <c r="D3"/>
      <c r="E3" s="108"/>
      <c r="F3" s="109"/>
      <c r="G3" s="78">
        <f ca="1">IFERROR(NOW()-F3,"-")</f>
        <v>45953.515354861112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45953.515354861112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45953.515354861112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45953.515354861112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45953.515354861112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45953.515354861112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45953.515354861112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45953.515354861112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45953.515354861112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45953.515354861112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45953.515354861112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45953.515354861112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45953.515354861112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45953.515354861112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45953.515354861112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45953.515354861112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45953.515354861112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45953.515354861112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45953.515354861112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45953.515354861112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45953.515354861112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45953.515354861112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45953.515354861112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45953.515354861112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45953.515354861112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45953.515354861112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45953.515354861112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45953.515354861112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45953.515354861112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45953.515354861112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45953.515354861112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45953.515354861112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45953.515354861112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45953.515354861112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45953.515354861112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45953.515354861112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45953.515354861112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45953.515354861112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45953.515354861112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45953.515354861112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45953.515354861112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45953.515354861112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45953.515354861112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45953.515354861112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45953.515354861112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45953.515354861112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45953.515354861112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45953.515354861112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45953.515354861112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45953.515354861112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45953.515354861112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45953.515354861112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45953.515354861112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45953.515354861112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45953.515354861112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45953.515354861112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45953.515354861112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45953.515354861112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45953.515354861112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45953.515354861112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45953.515354861112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45953.515354861112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45953.515354861112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45953.515354861112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45953.515354861112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45953.515354861112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45953.515354861112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45953.515354861112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45953.515354861112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45953.515354861112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45953.515354861112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45953.515354861112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45953.515354861112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45953.515354861112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45953.515354861112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45953.515354861112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45953.515354861112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45953.515354861112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45953.515354861112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45953.515354861112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45953.515354861112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45953.515354861112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45953.515354861112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45953.515354861112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45953.515354861112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45953.515354861112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45953.515354861112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45953.515354861112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45953.515354861112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45953.515354861112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45953.515354861112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45953.515354861112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45953.515354861112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45953.515354861112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45953.515354861112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45953.515354861112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45953.515354861112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45953.515354861112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45953.515354861112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45953.515354861112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45953.515354861112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45953.515354861112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45953.515354861112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45953.515354861112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45953.515354861112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45953.515354861112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45953.515354861112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45953.515354861112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45953.515354861112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45953.515354861112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45953.515354861112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45953.515354861112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45953.515354861112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45953.515354861112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45953.515354861112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45953.515354861112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45953.515354861112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45953.515354861112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45953.515354861112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45953.515354861112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45953.515354861112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45953.515354861112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45953.515354861112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45953.515354861112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45953.515354861112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45953.515354861112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45953.515354861112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45953.515354861112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45953.515354861112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45953.515354861112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45953.515354861112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45953.515354861112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45953.515354861112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45953.515354861112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45953.515354861112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45953.515354861112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45953.515354861112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45953.515354861112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45953.515354861112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45953.515354861112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45953.515354861112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45953.515354861112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45953.515354861112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45953.515354861112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45953.515354861112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45953.515354861112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45953.515354861112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45953.515354861112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45953.515354861112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45953.515354861112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45953.515354861112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45953.515354861112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45953.515354861112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45953.515354861112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45953.515354861112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45953.515354861112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45953.515354861112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45953.515354861112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45953.515354861112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45953.515354861112</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